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PMD\AML\06. Training\Factsheets for Technical\June 2021 Updates\"/>
    </mc:Choice>
  </mc:AlternateContent>
  <xr:revisionPtr revIDLastSave="0" documentId="13_ncr:1_{C7A71836-9526-4BC4-9307-F6C89B05A8B4}" xr6:coauthVersionLast="45" xr6:coauthVersionMax="45" xr10:uidLastSave="{00000000-0000-0000-0000-000000000000}"/>
  <bookViews>
    <workbookView xWindow="-20610" yWindow="4455" windowWidth="20730" windowHeight="11160" xr2:uid="{CCBC0B4F-4182-4407-A6D5-7E665F7ABD58}"/>
  </bookViews>
  <sheets>
    <sheet name="ClientOnboardingRiskAssessment" sheetId="5" r:id="rId1"/>
    <sheet name="Scoring" sheetId="9" state="hidden" r:id="rId2"/>
    <sheet name="1stReview" sheetId="16" r:id="rId3"/>
    <sheet name="1stScoring" sheetId="17" state="hidden" r:id="rId4"/>
    <sheet name="2ndReview" sheetId="18" r:id="rId5"/>
    <sheet name="2ndScoring" sheetId="19" state="hidden" r:id="rId6"/>
    <sheet name="3rdReview" sheetId="20" r:id="rId7"/>
    <sheet name="3rdScoring" sheetId="21" state="hidden" r:id="rId8"/>
    <sheet name="HelpGuideRiskAssessment" sheetId="22" r:id="rId9"/>
    <sheet name="HelpScoring" sheetId="2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9" l="1"/>
  <c r="H3" i="19"/>
  <c r="H3" i="17"/>
  <c r="H3" i="21"/>
  <c r="C2" i="20" l="1"/>
  <c r="C1" i="20"/>
  <c r="C2" i="18"/>
  <c r="C1" i="18"/>
  <c r="C2" i="16"/>
  <c r="C1" i="16"/>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A3" i="23"/>
  <c r="AI3" i="23" s="1"/>
  <c r="AJ3" i="23" s="1"/>
  <c r="D48" i="22" s="1"/>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F2" i="23"/>
  <c r="E2" i="23"/>
  <c r="D2" i="23"/>
  <c r="C2" i="23"/>
  <c r="B2" i="23"/>
  <c r="A2" i="23"/>
  <c r="AH3" i="21"/>
  <c r="AG3" i="21"/>
  <c r="AF3" i="21"/>
  <c r="AE3" i="21"/>
  <c r="AD3" i="21"/>
  <c r="AC3" i="21"/>
  <c r="AB3" i="21"/>
  <c r="AA3" i="21"/>
  <c r="Z3" i="21"/>
  <c r="Y3" i="21"/>
  <c r="X3" i="21"/>
  <c r="W3" i="21"/>
  <c r="V3" i="21"/>
  <c r="U3" i="21"/>
  <c r="T3" i="21"/>
  <c r="S3" i="21"/>
  <c r="R3" i="21"/>
  <c r="Q3" i="21"/>
  <c r="P3" i="21"/>
  <c r="O3" i="21"/>
  <c r="N3" i="21"/>
  <c r="M3" i="21"/>
  <c r="L3" i="21"/>
  <c r="K3" i="21"/>
  <c r="J3" i="21"/>
  <c r="I3" i="21"/>
  <c r="G3" i="21"/>
  <c r="F3" i="21"/>
  <c r="E3" i="21"/>
  <c r="D3" i="21"/>
  <c r="C3" i="21"/>
  <c r="B3" i="21"/>
  <c r="A3"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F2" i="21"/>
  <c r="E2" i="21"/>
  <c r="D2" i="21"/>
  <c r="C2" i="21"/>
  <c r="B2" i="21"/>
  <c r="A2" i="21"/>
  <c r="AH3" i="19"/>
  <c r="AG3" i="19"/>
  <c r="AF3" i="19"/>
  <c r="AE3" i="19"/>
  <c r="AD3" i="19"/>
  <c r="AC3" i="19"/>
  <c r="AB3" i="19"/>
  <c r="AA3" i="19"/>
  <c r="Z3" i="19"/>
  <c r="Y3" i="19"/>
  <c r="X3" i="19"/>
  <c r="W3" i="19"/>
  <c r="V3" i="19"/>
  <c r="U3" i="19"/>
  <c r="T3" i="19"/>
  <c r="S3" i="19"/>
  <c r="R3" i="19"/>
  <c r="Q3" i="19"/>
  <c r="P3" i="19"/>
  <c r="O3" i="19"/>
  <c r="N3" i="19"/>
  <c r="M3" i="19"/>
  <c r="L3" i="19"/>
  <c r="K3" i="19"/>
  <c r="J3" i="19"/>
  <c r="I3" i="19"/>
  <c r="G3" i="19"/>
  <c r="F3" i="19"/>
  <c r="E3" i="19"/>
  <c r="D3" i="19"/>
  <c r="C3" i="19"/>
  <c r="B3" i="19"/>
  <c r="A3"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A2" i="19"/>
  <c r="AH3" i="17"/>
  <c r="AG3" i="17"/>
  <c r="AF3" i="17"/>
  <c r="AE3" i="17"/>
  <c r="AD3" i="17"/>
  <c r="AC3" i="17"/>
  <c r="AB3" i="17"/>
  <c r="AA3" i="17"/>
  <c r="Z3" i="17"/>
  <c r="Y3" i="17"/>
  <c r="X3" i="17"/>
  <c r="W3" i="17"/>
  <c r="V3" i="17"/>
  <c r="U3" i="17"/>
  <c r="T3" i="17"/>
  <c r="S3" i="17"/>
  <c r="R3" i="17"/>
  <c r="Q3" i="17"/>
  <c r="P3" i="17"/>
  <c r="O3" i="17"/>
  <c r="N3" i="17"/>
  <c r="M3" i="17"/>
  <c r="L3" i="17"/>
  <c r="K3" i="17"/>
  <c r="J3" i="17"/>
  <c r="I3" i="17"/>
  <c r="G3" i="17"/>
  <c r="F3" i="17"/>
  <c r="E3" i="17"/>
  <c r="D3" i="17"/>
  <c r="C3" i="17"/>
  <c r="B3" i="17"/>
  <c r="A3" i="17"/>
  <c r="AH2" i="17"/>
  <c r="AG2" i="17"/>
  <c r="AF2" i="17"/>
  <c r="AE2" i="17"/>
  <c r="AD2" i="17"/>
  <c r="AC2" i="17"/>
  <c r="AB2" i="17"/>
  <c r="AA2" i="17"/>
  <c r="Z2" i="17"/>
  <c r="Y2" i="17"/>
  <c r="X2" i="17"/>
  <c r="W2" i="17"/>
  <c r="V2" i="17"/>
  <c r="U2" i="17"/>
  <c r="T2" i="17"/>
  <c r="S2" i="17"/>
  <c r="R2" i="17"/>
  <c r="Q2" i="17"/>
  <c r="P2" i="17"/>
  <c r="O2" i="17"/>
  <c r="N2" i="17"/>
  <c r="M2" i="17"/>
  <c r="L2" i="17"/>
  <c r="K2" i="17"/>
  <c r="J2" i="17"/>
  <c r="I2" i="17"/>
  <c r="H2" i="17"/>
  <c r="G2" i="17"/>
  <c r="F2" i="17"/>
  <c r="E2" i="17"/>
  <c r="D2" i="17"/>
  <c r="C2" i="17"/>
  <c r="B2" i="17"/>
  <c r="A2" i="17"/>
  <c r="AI3" i="21" l="1"/>
  <c r="AJ3" i="21" s="1"/>
  <c r="E76" i="20" s="1"/>
  <c r="AI3" i="19"/>
  <c r="AJ3" i="19" s="1"/>
  <c r="E76" i="18" s="1"/>
  <c r="AI3" i="17"/>
  <c r="AJ3" i="17" s="1"/>
  <c r="E76" i="16" s="1"/>
  <c r="AH2" i="9"/>
  <c r="AG2" i="9"/>
  <c r="AF2" i="9"/>
  <c r="AE2" i="9"/>
  <c r="AD2" i="9"/>
  <c r="AC2" i="9"/>
  <c r="AB2" i="9"/>
  <c r="AA2" i="9"/>
  <c r="Z2" i="9"/>
  <c r="Y2" i="9"/>
  <c r="X2" i="9"/>
  <c r="W2" i="9"/>
  <c r="V2" i="9"/>
  <c r="U2" i="9"/>
  <c r="T2" i="9"/>
  <c r="S2" i="9"/>
  <c r="R2" i="9"/>
  <c r="P2" i="9"/>
  <c r="O2" i="9"/>
  <c r="N2" i="9"/>
  <c r="M2" i="9"/>
  <c r="L2" i="9"/>
  <c r="K2" i="9"/>
  <c r="J2" i="9"/>
  <c r="I2" i="9"/>
  <c r="H2" i="9"/>
  <c r="G2" i="9"/>
  <c r="F2" i="9"/>
  <c r="E2" i="9"/>
  <c r="D2" i="9"/>
  <c r="A2" i="9"/>
  <c r="B2" i="9"/>
  <c r="C2" i="9"/>
  <c r="A3" i="9"/>
  <c r="B3" i="9"/>
  <c r="C3" i="9"/>
  <c r="D3" i="9"/>
  <c r="E3" i="9"/>
  <c r="F3" i="9"/>
  <c r="G3" i="9"/>
  <c r="I3" i="9"/>
  <c r="Q2" i="9"/>
  <c r="M3" i="9"/>
  <c r="N3" i="9"/>
  <c r="O3" i="9"/>
  <c r="P3" i="9"/>
  <c r="Q3" i="9"/>
  <c r="R3" i="9"/>
  <c r="S3" i="9"/>
  <c r="T3" i="9"/>
  <c r="U3" i="9"/>
  <c r="V3" i="9"/>
  <c r="W3" i="9"/>
  <c r="X3" i="9"/>
  <c r="Y3" i="9"/>
  <c r="Z3" i="9"/>
  <c r="AA3" i="9"/>
  <c r="AH3" i="9" l="1"/>
  <c r="AF3" i="9"/>
  <c r="AE3" i="9"/>
  <c r="AD3" i="9"/>
  <c r="L3" i="9"/>
  <c r="K3" i="9"/>
  <c r="J3" i="9"/>
  <c r="AC3" i="9"/>
  <c r="AB3" i="9"/>
  <c r="AG3" i="9"/>
  <c r="AI3" i="9" l="1"/>
  <c r="AJ3" i="9" s="1"/>
  <c r="D7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tc={431EF3AF-9BFF-4B06-BB29-D1783A8885C0}</author>
    <author>tc={56095004-6AAD-4610-9417-3C4BCD708C02}</author>
    <author>tc={3B9608EA-D50F-463F-89B9-6F68981163BA}</author>
    <author>tc={056250A9-FBB3-498F-BF64-B60E6F38386C}</author>
    <author>tc={AFEC77CB-9273-4AE7-9B87-E5006DD3882D}</author>
    <author>tc={8B9EDF27-9680-4264-9905-D3983A34FCF9}</author>
    <author>tc={942FD283-F379-4FB5-AF4E-DB6425FE2FD9}</author>
    <author>tc={A66F484A-240B-4135-BF84-14CB52F0C33C}</author>
  </authors>
  <commentList>
    <comment ref="C1" authorId="0" shapeId="0" xr:uid="{431EF3AF-9BFF-4B06-BB29-D1783A8885C0}">
      <text>
        <t>[Threaded comment]
Your version of Excel allows you to read this threaded comment; however, any edits to it will get removed if the file is opened in a newer version of Excel. Learn more: https://go.microsoft.com/fwlink/?linkid=870924
Comment:
    When completed it will automatically update the other tabs</t>
      </text>
    </comment>
    <comment ref="A6" authorId="1" shapeId="0" xr:uid="{56095004-6AAD-4610-9417-3C4BCD708C02}">
      <text>
        <t>[Threaded comment]
Your version of Excel allows you to read this threaded comment; however, any edits to it will get removed if the file is opened in a newer version of Excel. Learn more: https://go.microsoft.com/fwlink/?linkid=870924
Comment:
    If the question is amended, it will automatically update the relevant section in the 'Scoring' Tab.</t>
      </text>
    </comment>
    <comment ref="P6" authorId="2" shapeId="0" xr:uid="{3B9608EA-D50F-463F-89B9-6F68981163BA}">
      <text>
        <t>[Threaded comment]
Your version of Excel allows you to read this threaded comment; however, any edits to it will get removed if the file is opened in a newer version of Excel. Learn more: https://go.microsoft.com/fwlink/?linkid=870924
Comment:
    Yes or No option must be selected from the drop down. If deleted, it will cause an error.</t>
      </text>
    </comment>
    <comment ref="A15" authorId="3" shapeId="0" xr:uid="{056250A9-FBB3-498F-BF64-B60E6F38386C}">
      <text>
        <t>[Threaded comment]
Your version of Excel allows you to read this threaded comment; however, any edits to it will get removed if the file is opened in a newer version of Excel. Learn more: https://go.microsoft.com/fwlink/?linkid=870924
Comment:
    Option to allow for any further questions you may wish to add. Please note, that the template is currently set up so a Yes response will automatically determine the client to be classified as high risk. To amend this, please refer to the 'Scoring' tab.</t>
      </text>
    </comment>
    <comment ref="D48" authorId="4" shapeId="0" xr:uid="{AFEC77CB-9273-4AE7-9B87-E5006DD3882D}">
      <text>
        <t>[Threaded comment]
Your version of Excel allows you to read this threaded comment; however, any edits to it will get removed if the file is opened in a newer version of Excel. Learn more: https://go.microsoft.com/fwlink/?linkid=870924
Comment:
    This cell is automatically updated by the risk scoring that is calculated in the Scoring tab.</t>
      </text>
    </comment>
    <comment ref="D49" authorId="5" shapeId="0" xr:uid="{8B9EDF27-9680-4264-9905-D3983A34FCF9}">
      <text>
        <t>[Threaded comment]
Your version of Excel allows you to read this threaded comment; however, any edits to it will get removed if the file is opened in a newer version of Excel. Learn more: https://go.microsoft.com/fwlink/?linkid=870924
Comment:
    You should state whether the client is classified as low, medium and high. Should this differ from the automated assessment of risk you should state your reasons in the Notes section below.</t>
      </text>
    </comment>
    <comment ref="A52" authorId="6" shapeId="0" xr:uid="{942FD283-F379-4FB5-AF4E-DB6425FE2FD9}">
      <text>
        <t>[Threaded comment]
Your version of Excel allows you to read this threaded comment; however, any edits to it will get removed if the file is opened in a newer version of Excel. Learn more: https://go.microsoft.com/fwlink/?linkid=870924
Comment:
    It is good practice for a 2nd person to check the risk assessment and final risk rating is appropriate.</t>
      </text>
    </comment>
    <comment ref="A54" authorId="7" shapeId="0" xr:uid="{A66F484A-240B-4135-BF84-14CB52F0C33C}">
      <text>
        <t>[Threaded comment]
Your version of Excel allows you to read this threaded comment; however, any edits to it will get removed if the file is opened in a newer version of Excel. Learn more: https://go.microsoft.com/fwlink/?linkid=870924
Comment:
    Clients risk rating should be reviewed periodically. You should state here when you next intend to do this.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tc={88824A0A-2E91-4C5A-963D-1A61AE72E6F6}</author>
    <author>tc={46EF28F1-36A0-45CC-A696-5A9C6993414B}</author>
    <author>tc={EF0AA9B5-E03C-4268-9599-0C33598330E6}</author>
    <author>tc={76DDD0DC-8CB9-42FE-8FF6-3B07E5AAA130}</author>
    <author>tc={A35141EE-C3BF-4564-8EAA-50E78764284B}</author>
    <author>tc={62867805-05C0-4E97-93CA-BD6F783B0CA8}</author>
    <author>tc={91A8CDBF-2194-42AE-8C06-D07118AA4A36}</author>
    <author>tc={D97489F6-F12A-40E0-B150-23057B13BB82}</author>
    <author>tc={F12CCC1A-D0EF-46EF-9491-AFC544405AA1}</author>
  </authors>
  <commentList>
    <comment ref="A2" authorId="0" shapeId="0" xr:uid="{88824A0A-2E91-4C5A-963D-1A61AE72E6F6}">
      <text>
        <t>[Threaded comment]
Your version of Excel allows you to read this threaded comment; however, any edits to it will get removed if the file is opened in a newer version of Excel. Learn more: https://go.microsoft.com/fwlink/?linkid=870924
Comment:
    The question will update automatically when editing the question in the Risk Assessment tab.</t>
      </text>
    </comment>
    <comment ref="H2" authorId="1" shapeId="0" xr:uid="{46EF28F1-36A0-45CC-A696-5A9C6993414B}">
      <text>
        <t>[Threaded comment]
Your version of Excel allows you to read this threaded comment; however, any edits to it will get removed if the file is opened in a newer version of Excel. Learn more: https://go.microsoft.com/fwlink/?linkid=870924
Comment:
    This question, and the subsquent one, are indicators of low risk clients. Hence why a scoring of -1 has been applied.</t>
      </text>
    </comment>
    <comment ref="A3" authorId="2" shapeId="0" xr:uid="{EF0AA9B5-E03C-4268-9599-0C33598330E6}">
      <text>
        <t>[Threaded comment]
Your version of Excel allows you to read this threaded comment; however, any edits to it will get removed if the file is opened in a newer version of Excel. Learn more: https://go.microsoft.com/fwlink/?linkid=870924
Comment:
    The scoring for this question is currently set so that a 'No' response will give a score of zero. A 'Yes' response will give 100. This can be amended by simply changing the numbers within the formula.</t>
      </text>
    </comment>
    <comment ref="M3" authorId="3" shapeId="0" xr:uid="{76DDD0DC-8CB9-42FE-8FF6-3B07E5AAA130}">
      <text>
        <t>[Threaded comment]
Your version of Excel allows you to read this threaded comment; however, any edits to it will get removed if the file is opened in a newer version of Excel. Learn more: https://go.microsoft.com/fwlink/?linkid=870924
Comment:
    Some questions have been given a score of 40 - whilst the majority being 100. The questions with a score of 40 show high-risk indicators but may not necessarily be that the client should be determined as high-risk.</t>
      </text>
    </comment>
    <comment ref="AI3" authorId="4" shapeId="0" xr:uid="{A35141EE-C3BF-4564-8EAA-50E78764284B}">
      <text>
        <t>[Threaded comment]
Your version of Excel allows you to read this threaded comment; however, any edits to it will get removed if the file is opened in a newer version of Excel. Learn more: https://go.microsoft.com/fwlink/?linkid=870924
Comment:
    This is the total score given due to the responses in the Risk Assessment tab.</t>
      </text>
    </comment>
    <comment ref="AJ3" authorId="5" shapeId="0" xr:uid="{62867805-05C0-4E97-93CA-BD6F783B0CA8}">
      <text>
        <t>[Threaded comment]
Your version of Excel allows you to read this threaded comment; however, any edits to it will get removed if the file is opened in a newer version of Excel. Learn more: https://go.microsoft.com/fwlink/?linkid=870924
Comment:
    The total score will give you a risk rating. The template has been set up so that a score of 85 or higher will determine the client as high-risk. A score of zero to 85 will determine the client as medium. A minus score will give the client a risk rating of low. You can amend this by simply changing the numbers in the formulas.
Reply:
    The risk rating will show automatically in the Risk assessment tab.</t>
      </text>
    </comment>
    <comment ref="AL3" authorId="6" shapeId="0" xr:uid="{91A8CDBF-2194-42AE-8C06-D07118AA4A36}">
      <text>
        <t>[Threaded comment]
Your version of Excel allows you to read this threaded comment; however, any edits to it will get removed if the file is opened in a newer version of Excel. Learn more: https://go.microsoft.com/fwlink/?linkid=870924
Comment:
    These are the drop down options that appear in the risk assessment tab. Apart for the 'Additional Questions' options - all questions have either Yes or No responses.</t>
      </text>
    </comment>
    <comment ref="A4" authorId="7" shapeId="0" xr:uid="{D97489F6-F12A-40E0-B150-23057B13BB82}">
      <text>
        <t>[Threaded comment]
Your version of Excel allows you to read this threaded comment; however, any edits to it will get removed if the file is opened in a newer version of Excel. Learn more: https://go.microsoft.com/fwlink/?linkid=870924
Comment:
    These cells have no formulas attached. This is to show the user the scoring for that question.</t>
      </text>
    </comment>
    <comment ref="J8" authorId="8" shapeId="0" xr:uid="{F12CCC1A-D0EF-46EF-9491-AFC544405AA1}">
      <text>
        <t>[Threaded comment]
Your version of Excel allows you to read this threaded comment; however, any edits to it will get removed if the file is opened in a newer version of Excel. Learn more: https://go.microsoft.com/fwlink/?linkid=870924
Comment:
    For the optional 'Additional Questions' an N/A option is given.</t>
      </text>
    </comment>
  </commentList>
</comments>
</file>

<file path=xl/sharedStrings.xml><?xml version="1.0" encoding="utf-8"?>
<sst xmlns="http://schemas.openxmlformats.org/spreadsheetml/2006/main" count="1100" uniqueCount="144">
  <si>
    <t>CLIENT RISK</t>
  </si>
  <si>
    <t>YES/NO</t>
  </si>
  <si>
    <t>SERVICE RISK</t>
  </si>
  <si>
    <t>Will the client be using our client money account?</t>
  </si>
  <si>
    <t>INDUSTRY RISK</t>
  </si>
  <si>
    <t>DELIVERY CHANNEL RISK</t>
  </si>
  <si>
    <t>GEOGRAPHIC RISK</t>
  </si>
  <si>
    <r>
      <rPr>
        <b/>
        <sz val="10"/>
        <color theme="1"/>
        <rFont val="Calibri"/>
        <family val="2"/>
        <scheme val="minor"/>
      </rPr>
      <t>NOTES</t>
    </r>
    <r>
      <rPr>
        <sz val="10"/>
        <color theme="1"/>
        <rFont val="Calibri"/>
        <family val="2"/>
        <scheme val="minor"/>
      </rPr>
      <t xml:space="preserve"> </t>
    </r>
  </si>
  <si>
    <t>Do you have full visibility and knowledge of the ultimate beneficial owners’ and/or all directors?</t>
  </si>
  <si>
    <t>Does the client or its beneficial owners have attributes known to be frequently used by money launderers or terrorist financiers? (e.g. is the structure of the customer is unusual or excessively complex?)</t>
  </si>
  <si>
    <t>Has the client been evasive or uncooperative? (e.g. appeared reluctant to provide ID)</t>
  </si>
  <si>
    <t>Has the client provided proof of identification and proof of address?</t>
  </si>
  <si>
    <t>Is the client a high-net-worth individual? (e.g. assets of £1m or more)</t>
  </si>
  <si>
    <t>Is the client a politically exposed person? (Politically exposed persons, PEPs, are individuals whose prominent position in public life may make them vulnerable to corruption. The definition extends to immediate family members and known close associates).</t>
  </si>
  <si>
    <t>Is the client/firm based within close proximity of our firm? (e.g. within 10 miles).</t>
  </si>
  <si>
    <t>Is the business relationship between you and the client logical and practicable? (For example, Is the size of the firm’s business proportionate to the accountancy firm? Is the client’s business within the accountancy firms areas of expertise?)</t>
  </si>
  <si>
    <t>Is it understood why the client has come to use our services? (e.g. referred by an existing client)</t>
  </si>
  <si>
    <t>Is the client a public administration, or a publicly owned enterprise?</t>
  </si>
  <si>
    <t>Is the client/firm securities listed on a regulated market?</t>
  </si>
  <si>
    <t>Would the client be typically considered a cash intensive business? (e.g. restaurants, retail outlets etc.)</t>
  </si>
  <si>
    <t>Does the client operate in an industry typically considered high-risk of money laundering or terrorist financing? (e.g. money services business, import/export, charities etc.)</t>
  </si>
  <si>
    <t>Does the client deal with high value goods? (e.g. jewellers, car dealerships, properties etc.)</t>
  </si>
  <si>
    <t>Have you met the client face to face?</t>
  </si>
  <si>
    <t xml:space="preserve">This client risk assessment is to be conducted at the on-boarding process and part of its on-going monitoring. It should also be updated if there have been any significant changes. </t>
  </si>
  <si>
    <t>Conducted by:</t>
  </si>
  <si>
    <t>Date:</t>
  </si>
  <si>
    <t>Agreed by:</t>
  </si>
  <si>
    <t>Review of assessment of risk:</t>
  </si>
  <si>
    <t xml:space="preserve">Will we be providing trust or company services for the client? (This includes company formation and use of our address for correspondence). </t>
  </si>
  <si>
    <t>Final assessment of risk:</t>
  </si>
  <si>
    <t>Initial assessment of risk:</t>
  </si>
  <si>
    <t>Is the client based outside of the UK?</t>
  </si>
  <si>
    <t xml:space="preserve">Does the client have any association with HMT Sanctioned jurisdictions? (e.g. does the client transact with customers in sanctioned jurisdictions or have operations or trade with jurisdictions subject to sanctions?) </t>
  </si>
  <si>
    <t>Next date of review?</t>
  </si>
  <si>
    <t xml:space="preserve">Has evidence/documents proving source of wealth and funds been provided? </t>
  </si>
  <si>
    <t>Yes</t>
  </si>
  <si>
    <t>No</t>
  </si>
  <si>
    <t>Yes or No?</t>
  </si>
  <si>
    <t>Additional comments</t>
  </si>
  <si>
    <t xml:space="preserve">Use this section to summarise the client risks and any further comments </t>
  </si>
  <si>
    <t>&lt;ADDITIONAL QUESTION1&gt;</t>
  </si>
  <si>
    <t>&lt;ADDITIONAL QUESTION2&gt;</t>
  </si>
  <si>
    <t>&lt;ADDITIONAL QUESTION3&gt;</t>
  </si>
  <si>
    <t>N/A</t>
  </si>
  <si>
    <t>CLIENT RISK ASSESSMENT - 1st Review</t>
  </si>
  <si>
    <t>CLIENT RISK ASSESSMENT - 2nd Review</t>
  </si>
  <si>
    <t>CLIENT RISK ASSESSMENT - 3rd Review</t>
  </si>
  <si>
    <t>CLIENT RISK ASSESSMENT - Onboarding</t>
  </si>
  <si>
    <t>Is the proof of identification and proof of address held on file valid and up-to-date?</t>
  </si>
  <si>
    <t>Has, or will, the client be using our client money account?</t>
  </si>
  <si>
    <t>Have we ever met the client face-to-face?</t>
  </si>
  <si>
    <t>CLIENT NAME:</t>
  </si>
  <si>
    <t>CLIENT REFERENCE:</t>
  </si>
  <si>
    <t>TOTAL SCORE</t>
  </si>
  <si>
    <t>RISK RATING</t>
  </si>
  <si>
    <t>Has evidence/documents proving income been provided? (e.g. invoices/bank statements)</t>
  </si>
  <si>
    <t>Drop Down Options</t>
  </si>
  <si>
    <t xml:space="preserve">NOTE: The yellow highlighted cells provide information and help for you to manage and maintain the Client Risk Assessment tool. Please note the questions, scoring and risk ratings are a guide only. You may adjust if you to adopt a more appropriate risk based approach for your firm. </t>
  </si>
  <si>
    <t>Client trading name (if different to registered name);</t>
  </si>
  <si>
    <t>Nature of the client’s business;</t>
  </si>
  <si>
    <t xml:space="preserve">Company and VAT registration numbers (if applicable); </t>
  </si>
  <si>
    <t>Full names of all beneficial owners, partners, directors, Trustees and/or Settlors;</t>
  </si>
  <si>
    <t>Client contact telephone number(s);</t>
  </si>
  <si>
    <t xml:space="preserve">Home address(es); </t>
  </si>
  <si>
    <t>Registered office address(es);</t>
  </si>
  <si>
    <t>Client email address(es);</t>
  </si>
  <si>
    <t xml:space="preserve">Client website; </t>
  </si>
  <si>
    <t>Number of years client has been trading;</t>
  </si>
  <si>
    <t>Previous financial years turnover (if applicable);</t>
  </si>
  <si>
    <t>Number of employees;</t>
  </si>
  <si>
    <t>How was the client introduced to the practice?</t>
  </si>
  <si>
    <t>Know Your Client (KYC) – Onboarding Checklist</t>
  </si>
  <si>
    <t>Country/countries client registered and operating in;</t>
  </si>
  <si>
    <t xml:space="preserve">Have all beneficial owners/partners/directors photo ID and proof of addresses been obtained, and copies retained on file? </t>
  </si>
  <si>
    <t>State the names of each individual whose identity has been verified and confirm what form of ID and proof of address has been taken.</t>
  </si>
  <si>
    <t xml:space="preserve"> i.e. partnership, limited company or LLP etc </t>
  </si>
  <si>
    <t xml:space="preserve">Structure of client (if commercial entity) including shares/ownership breakdown; </t>
  </si>
  <si>
    <t xml:space="preserve">Where necessary have reasonable steps been taken to verify beneficial ownership? </t>
  </si>
  <si>
    <t>E.g. have share certificates/partnership agreements etc been obtained and retained on file?</t>
  </si>
  <si>
    <t>Has a certificate of incorporation/partnership agreement/trust deed been obtained? If so, has a copy been retained on file?</t>
  </si>
  <si>
    <t>Have financial records from the client’s previous accountant been obtained and are all the client’s tax affairs up to date? If yes, have copies been retained on file?</t>
  </si>
  <si>
    <t>The Fifth Money Laundering Directive obliges accountants to report any discrepancies to Companies House at the following address; 
https://www.gov.uk/guidance/report-a-discrepancy-about-a-beneficial-owner-on-the-psc-register-by-an-obliged-entity</t>
  </si>
  <si>
    <t xml:space="preserve">The Fifth Money Laundering Directive obliges accountants to report any discrepancies to Companies House at the following address; 
https://www.gov.uk/guidance/report-a-discrepancy-about-a-beneficial-owner-on-the-psc-register-by-an-obliged-entity </t>
  </si>
  <si>
    <t xml:space="preserve">Who are the client’s key stakeholders? </t>
  </si>
  <si>
    <t>i.e. suppliers, overseas partners and other associated business partners?</t>
  </si>
  <si>
    <t>Has an open source adverse media search been completed online?</t>
  </si>
  <si>
    <t>Detail any relevant findings here.</t>
  </si>
  <si>
    <t>Has it been verified if the client has any significant overseas interests or operations?</t>
  </si>
  <si>
    <t>Has a reasonable risk-based approach been taken in relation to sanctions screening?</t>
  </si>
  <si>
    <t xml:space="preserve">It is advised that all clients are screened at onboarding. </t>
  </si>
  <si>
    <t xml:space="preserve">NOTE: This client risk assessment is to be conducted at the on-boarding process and part of its on-going monitoring. It should also be updated if there have been any significant changes. </t>
  </si>
  <si>
    <t>Any other information or comments?</t>
  </si>
  <si>
    <t xml:space="preserve">Conducted by: </t>
  </si>
  <si>
    <t xml:space="preserve">Date: </t>
  </si>
  <si>
    <t>Next date of review:</t>
  </si>
  <si>
    <t xml:space="preserve">Has the client’s registered name or trading name changed since the client was on-boarded or last reviewed? </t>
  </si>
  <si>
    <t>Has the nature of the client’s business changed since the client was on-boarded or last reviewed?</t>
  </si>
  <si>
    <t xml:space="preserve">Has the country the client is registered in and operating in changed since the client was onboarded or last reviewed? </t>
  </si>
  <si>
    <t xml:space="preserve">Has there been any change in the client’s company or VAT registration numbers since the client was onboarded or last reviewed? </t>
  </si>
  <si>
    <t xml:space="preserve">Has there been any change of owners/partners/directors/Trustees/Settlors since the client was on-boarded or last reviewed? </t>
  </si>
  <si>
    <t>Has the client’s registered address changed since the client was onboarded or last reviewed?</t>
  </si>
  <si>
    <t xml:space="preserve">Has the client’s contact telephone number changed since the client was onboarded or last reviewed? </t>
  </si>
  <si>
    <t xml:space="preserve">Has the client’s email address changed since the client was onboarded or last reviewed? </t>
  </si>
  <si>
    <t xml:space="preserve">Has the client’s website changed since the client was onboarded or last reviewed? </t>
  </si>
  <si>
    <t>Has the client’s structure (if commercial entity i.e. a limited company or partnership) changed since the client was on-boarded or last reviewed?</t>
  </si>
  <si>
    <t xml:space="preserve">Have there been any changes in share ownership since the client was on-boarded or last reviewed? </t>
  </si>
  <si>
    <t>Previous financial year turnover;</t>
  </si>
  <si>
    <t>Projected turnover for next financial year;</t>
  </si>
  <si>
    <t>Are all beneficial owners/partners/directors photo ID’s and proof of addresses up to date, with copies retained on file?</t>
  </si>
  <si>
    <t>Has the photo ID and proof of address of all newly appointed owners, partners, directors, Trustees and/or Settlors been obtained with copies retained on file?</t>
  </si>
  <si>
    <t>Has it been determined whether the beneficial owners has changed since the client was onboarded or last reviewed?</t>
  </si>
  <si>
    <t>You must also consider beneficial owners that are not individuals (e.g. a limited company).</t>
  </si>
  <si>
    <t>If not, please give full details of action taken.</t>
  </si>
  <si>
    <t>If there has been any change in the client’s structure, has the corresponding documentation such a partnership agreement or certificate of incorporation been obtained, and a copy retained on file?</t>
  </si>
  <si>
    <t xml:space="preserve">Has there been any change in the client’s key stakeholders since the client was on-boarded or last reviewed? </t>
  </si>
  <si>
    <t>i.e. suppliers, overseas partners and other associated business partners.</t>
  </si>
  <si>
    <t>Has an open source adverse media search been recently completed online?</t>
  </si>
  <si>
    <t>Has it been recently verified if the client has any significant overseas interests or operations?</t>
  </si>
  <si>
    <t>Know Your Client (KYC) - Onboarding Form</t>
  </si>
  <si>
    <t>Know Your Client (KYC) - On-going Monitoring Form - 1st Review</t>
  </si>
  <si>
    <t>Know Your Client (KYC) – On-going Monitoring Checklist - 1st Review</t>
  </si>
  <si>
    <t>Know Your Client (KYC) - On-going Monitoring Form - 2nd Review</t>
  </si>
  <si>
    <t>Know Your Client (KYC) – On-going Monitoring Checklist - 2nd Review</t>
  </si>
  <si>
    <t>Know Your Client (KYC) - On-going Monitoring Form - 3rd Review</t>
  </si>
  <si>
    <t>Know Your Client (KYC) – On-going Monitoring Checklist - 3rd Review</t>
  </si>
  <si>
    <t xml:space="preserve">If you need to add additional questions, ensure you use the 'Insert Row' function. If not, you may cause an error with the formulas further on in the document. </t>
  </si>
  <si>
    <t>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t>
  </si>
  <si>
    <r>
      <t xml:space="preserve">Notes: </t>
    </r>
    <r>
      <rPr>
        <i/>
        <sz val="10"/>
        <color theme="1"/>
        <rFont val="Calibri"/>
        <family val="2"/>
        <scheme val="minor"/>
      </rPr>
      <t>(if there is any reason to override the initial assessment risk score it should be stated here)</t>
    </r>
  </si>
  <si>
    <t>NOTE: The yellow highlighted cells provide information and help for you to manage and maintain the Client Risk Assessment tool. Please note the questions, scoring and risk ratings are a guide only. You may adjust if you to adopt a more appropriate risk based approach for your firm. More information can be found in the Help Scoring tab.</t>
  </si>
  <si>
    <t xml:space="preserve">PLACE COMMENTS/NOTES IN THIS SECTION. 
PLEASE  DO NOT DELETE ANY ROWS AS IT MAY CAUSE FORMULAR ISSUES LATER IN THE DOCUMENT; EITHER AMEND THE QUESTION, LEAVE BLANK OR HIDE THE ROW IF NOT NEEDED. </t>
  </si>
  <si>
    <t xml:space="preserve">PLACE COMMENTS/NOTES IN THIS SECTION. 
PLEASE  DO NOT DELETE ANY ROWS AS IT MAY CAUSE FORMULA ISSUES LATER IN THE DOCUMENT; EITHER AMEND THE QUESTION, LEAVE BLANK OR HIDE THE ROW IF NOT NEEDED. </t>
  </si>
  <si>
    <t>Is the client a high-net-worth individual? (e.g. assets of £10m or more)</t>
  </si>
  <si>
    <t>Has Companies House (PSC Register) been consulted to confirm that information provided by the client corresponds with information held on the public register?</t>
  </si>
  <si>
    <t>Does the client have any association with any geographical areas that are considered to have weak AML and Terrorist Financing controls? (e.g. does the client transact with customers in countries listed in SCHEDULE 3ZA of the MLR 2017 Regulation 33(3)).</t>
  </si>
  <si>
    <t>Is the client/firm based within close proximity of our firm? (e.g. within 20 miles).</t>
  </si>
  <si>
    <t xml:space="preserve">PLEASE NOTE: This tab does not need to be updated when completing a client risk assessment. Therefore we have hidden these sheets. If you wish to amend the scoring, right click on the tabs below and unhide the relevant sheet titled 'Scoring'.  You may want to consider placing a password to protect the relevant sheet from being altered. The 'HelpScoring' sheet is for illustration purposes only and will not affect the scoring. </t>
  </si>
  <si>
    <t xml:space="preserve">Will we be providing trust or company services for the client? 
(This includes company formation, use of our address for correspondence, or acting as a: Trustee, nominee shareholder, director or partner). </t>
  </si>
  <si>
    <t>Would the client be typically considered a cash intensive business? (e.g. Takeaways, Retail Shops, Scrap Metal Dealers, Car Wash, Nail-Bars, Massage Parlours)</t>
  </si>
  <si>
    <t>Does the client deal with high value goods? (e.g. Jewellers, Car Dealerships, Art, Antiques, Precious metals and luxury items)</t>
  </si>
  <si>
    <t>Does the client operate in an industry typically considered high-risk of money laundering or terrorist financing? (e.g. money services business, import/export, charities, cryptocurrencies etc.)</t>
  </si>
  <si>
    <t xml:space="preserve">If not, please give full details of action taken. </t>
  </si>
  <si>
    <t>Are all beneficial owners/partners/directors photo ID’s and proof of addresses up to date, with copies retained on file? (i.e. Is the proof of identification previously taken still valid and in date.)</t>
  </si>
  <si>
    <t>Issued :</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</si>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</sst>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2"/>
      <color theme="1"/>
      <name val="Calibri"/>
      <family val="2"/>
      <scheme val="minor"/>
    </font>
    <font>
      <sz val="10"/>
      <name val="Calibri"/>
      <family val="2"/>
      <scheme val="minor"/>
    </font>
    <font>
      <i/>
      <sz val="11"/>
      <color theme="1"/>
      <name val="Calibri"/>
      <family val="2"/>
      <scheme val="minor"/>
    </font>
    <font>
      <b/>
      <u/>
      <sz val="20"/>
      <color theme="1"/>
      <name val="Calibri"/>
      <family val="2"/>
      <scheme val="minor"/>
    </font>
    <font>
      <u/>
      <sz val="20"/>
      <color theme="1"/>
      <name val="Calibri"/>
      <family val="2"/>
      <scheme val="minor"/>
    </font>
    <font>
      <sz val="20"/>
      <color theme="1"/>
      <name val="Calibri"/>
      <family val="2"/>
      <scheme val="minor"/>
    </font>
    <font>
      <b/>
      <sz val="14"/>
      <color theme="1"/>
      <name val="Calibri"/>
      <family val="2"/>
      <scheme val="minor"/>
    </font>
    <font>
      <b/>
      <u/>
      <sz val="11"/>
      <color theme="1"/>
      <name val="Calibri"/>
      <family val="2"/>
      <scheme val="minor"/>
    </font>
    <font>
      <b/>
      <i/>
      <u/>
      <sz val="11"/>
      <color theme="1"/>
      <name val="Calibri"/>
      <family val="2"/>
      <scheme val="minor"/>
    </font>
    <font>
      <sz val="10"/>
      <color theme="0" tint="-0.499984740745262"/>
      <name val="Calibri"/>
      <family val="2"/>
      <scheme val="minor"/>
    </font>
    <font>
      <sz val="11"/>
      <color theme="0" tint="-0.499984740745262"/>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3">
    <xf numFmtId="0" fontId="0" fillId="0" borderId="0" xfId="0"/>
    <xf numFmtId="0" fontId="1" fillId="0" borderId="0" xfId="0" applyFont="1"/>
    <xf numFmtId="0" fontId="0" fillId="0" borderId="0" xfId="0" applyFont="1"/>
    <xf numFmtId="0" fontId="3" fillId="0" borderId="0" xfId="0" applyFont="1"/>
    <xf numFmtId="0" fontId="3" fillId="0" borderId="0" xfId="0" applyFont="1" applyAlignment="1">
      <alignment wrapText="1"/>
    </xf>
    <xf numFmtId="0" fontId="3" fillId="0" borderId="1" xfId="0" applyFont="1" applyBorder="1" applyAlignment="1">
      <alignment horizontal="center"/>
    </xf>
    <xf numFmtId="0" fontId="3" fillId="0" borderId="0" xfId="0" applyFont="1" applyAlignment="1">
      <alignment horizontal="center"/>
    </xf>
    <xf numFmtId="0" fontId="2" fillId="0" borderId="0" xfId="0" applyFont="1" applyBorder="1" applyAlignment="1">
      <alignment horizontal="left"/>
    </xf>
    <xf numFmtId="0" fontId="0" fillId="0" borderId="1" xfId="0" applyFont="1" applyBorder="1"/>
    <xf numFmtId="0" fontId="0" fillId="0" borderId="1" xfId="0" applyFont="1" applyFill="1" applyBorder="1"/>
    <xf numFmtId="0" fontId="4" fillId="0" borderId="1" xfId="0" applyFont="1" applyBorder="1" applyAlignment="1">
      <alignment horizontal="center"/>
    </xf>
    <xf numFmtId="0" fontId="7" fillId="0" borderId="1" xfId="0" applyFont="1" applyBorder="1"/>
    <xf numFmtId="0" fontId="7" fillId="0" borderId="0" xfId="0" applyFont="1"/>
    <xf numFmtId="0" fontId="2" fillId="3" borderId="1" xfId="0" applyFont="1" applyFill="1" applyBorder="1" applyAlignment="1">
      <alignment horizontal="center" vertical="center"/>
    </xf>
    <xf numFmtId="0" fontId="0" fillId="0" borderId="0" xfId="0" applyFont="1" applyAlignment="1">
      <alignment vertical="center"/>
    </xf>
    <xf numFmtId="0" fontId="2" fillId="3" borderId="5" xfId="0" applyFont="1" applyFill="1" applyBorder="1" applyAlignment="1">
      <alignment horizontal="center" vertical="center"/>
    </xf>
    <xf numFmtId="0" fontId="0" fillId="0" borderId="0" xfId="0" applyFont="1" applyAlignment="1">
      <alignment horizontal="center" vertical="center"/>
    </xf>
    <xf numFmtId="0" fontId="11"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xf numFmtId="0" fontId="0" fillId="0" borderId="6" xfId="0" applyBorder="1"/>
    <xf numFmtId="0" fontId="0" fillId="0" borderId="19" xfId="0" applyBorder="1"/>
    <xf numFmtId="0" fontId="0" fillId="0" borderId="0" xfId="0" applyBorder="1"/>
    <xf numFmtId="0" fontId="3" fillId="0" borderId="0" xfId="0" applyFont="1" applyBorder="1" applyAlignment="1">
      <alignment horizontal="left" wrapText="1"/>
    </xf>
    <xf numFmtId="0" fontId="6" fillId="0" borderId="0" xfId="0" applyFont="1" applyBorder="1" applyAlignment="1">
      <alignment horizontal="left" wrapText="1"/>
    </xf>
    <xf numFmtId="0" fontId="0" fillId="0" borderId="18" xfId="0" applyBorder="1" applyAlignment="1">
      <alignment horizontal="center"/>
    </xf>
    <xf numFmtId="0" fontId="3" fillId="0" borderId="6" xfId="0" applyFont="1" applyBorder="1" applyAlignment="1">
      <alignment horizontal="left"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0" applyFont="1" applyBorder="1" applyAlignment="1">
      <alignment horizontal="center"/>
    </xf>
    <xf numFmtId="0" fontId="2" fillId="3" borderId="19" xfId="0" applyFont="1" applyFill="1" applyBorder="1" applyAlignment="1">
      <alignment horizontal="center" vertical="center" wrapText="1"/>
    </xf>
    <xf numFmtId="0" fontId="3" fillId="0" borderId="6" xfId="0" applyFont="1" applyBorder="1" applyAlignment="1">
      <alignment horizontal="center"/>
    </xf>
    <xf numFmtId="0" fontId="3" fillId="0" borderId="19" xfId="0" applyFont="1" applyBorder="1" applyAlignment="1">
      <alignment horizont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7" xfId="0" applyNumberFormat="1" applyBorder="1" applyAlignment="1">
      <alignment horizontal="center" vertical="center"/>
    </xf>
    <xf numFmtId="0" fontId="0" fillId="4" borderId="0" xfId="0" applyFill="1" applyBorder="1" applyAlignment="1">
      <alignment horizontal="center"/>
    </xf>
    <xf numFmtId="0" fontId="0" fillId="4" borderId="0" xfId="0" applyFill="1" applyAlignment="1">
      <alignment horizontal="center"/>
    </xf>
    <xf numFmtId="0" fontId="1" fillId="3"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0" fillId="2" borderId="15" xfId="0" applyFill="1" applyBorder="1" applyAlignment="1">
      <alignment horizontal="center" vertical="center"/>
    </xf>
    <xf numFmtId="0" fontId="2" fillId="2" borderId="0" xfId="0" applyFont="1" applyFill="1" applyBorder="1" applyAlignment="1">
      <alignment horizontal="center" vertical="center" wrapText="1"/>
    </xf>
    <xf numFmtId="0" fontId="3" fillId="2" borderId="6" xfId="0" applyFont="1" applyFill="1" applyBorder="1" applyAlignment="1">
      <alignment horizontal="center"/>
    </xf>
    <xf numFmtId="0" fontId="2"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16" xfId="0" applyFill="1" applyBorder="1" applyAlignment="1">
      <alignment horizontal="center" vertical="center"/>
    </xf>
    <xf numFmtId="0" fontId="3" fillId="2" borderId="0" xfId="0" applyFont="1" applyFill="1" applyBorder="1" applyAlignment="1">
      <alignment horizontal="center"/>
    </xf>
    <xf numFmtId="0" fontId="0" fillId="2" borderId="8" xfId="0" applyFill="1" applyBorder="1" applyAlignment="1">
      <alignment horizontal="center" vertical="center"/>
    </xf>
    <xf numFmtId="0" fontId="1" fillId="2" borderId="0" xfId="0" applyFont="1" applyFill="1" applyAlignment="1">
      <alignment horizontal="center" vertical="center" wrapText="1"/>
    </xf>
    <xf numFmtId="0" fontId="0" fillId="2" borderId="0" xfId="0" applyFill="1" applyBorder="1" applyAlignment="1">
      <alignment horizontal="center"/>
    </xf>
    <xf numFmtId="0" fontId="0" fillId="2" borderId="0" xfId="0" applyFill="1" applyAlignment="1">
      <alignment horizontal="center"/>
    </xf>
    <xf numFmtId="0" fontId="3" fillId="2" borderId="1" xfId="0" applyFont="1" applyFill="1" applyBorder="1" applyAlignment="1">
      <alignment horizontal="center"/>
    </xf>
    <xf numFmtId="0" fontId="0" fillId="0" borderId="0" xfId="0" applyFont="1" applyAlignment="1">
      <alignment horizontal="left" vertical="center"/>
    </xf>
    <xf numFmtId="0" fontId="17" fillId="0" borderId="0" xfId="0" applyFont="1"/>
    <xf numFmtId="0" fontId="17" fillId="0" borderId="0" xfId="0" applyFont="1" applyAlignment="1">
      <alignment horizontal="center"/>
    </xf>
    <xf numFmtId="0" fontId="16" fillId="0" borderId="1" xfId="0" applyFont="1" applyBorder="1" applyAlignment="1">
      <alignment horizontal="left"/>
    </xf>
    <xf numFmtId="0" fontId="16" fillId="0" borderId="0" xfId="0" applyFont="1" applyBorder="1" applyAlignment="1">
      <alignment horizontal="left"/>
    </xf>
    <xf numFmtId="0" fontId="2" fillId="0" borderId="0" xfId="0" applyFont="1" applyFill="1" applyBorder="1" applyAlignment="1">
      <alignment horizontal="center"/>
    </xf>
    <xf numFmtId="0" fontId="0" fillId="0" borderId="0" xfId="0" applyFont="1" applyFill="1" applyBorder="1"/>
    <xf numFmtId="164" fontId="16" fillId="0" borderId="2" xfId="0" applyNumberFormat="1" applyFont="1" applyBorder="1" applyAlignment="1">
      <alignment horizontal="left"/>
    </xf>
    <xf numFmtId="164" fontId="0" fillId="0" borderId="3" xfId="0" applyNumberFormat="1" applyBorder="1" applyAlignment="1"/>
    <xf numFmtId="0" fontId="3" fillId="0" borderId="22"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49" fontId="3" fillId="0" borderId="25" xfId="0" applyNumberFormat="1" applyFont="1" applyBorder="1" applyAlignment="1">
      <alignment horizontal="left" vertical="center" wrapText="1"/>
    </xf>
    <xf numFmtId="49" fontId="0" fillId="0" borderId="10" xfId="0" applyNumberFormat="1" applyBorder="1" applyAlignment="1">
      <alignment horizontal="left" vertical="center"/>
    </xf>
    <xf numFmtId="49" fontId="0" fillId="0" borderId="11" xfId="0" applyNumberFormat="1" applyBorder="1" applyAlignment="1">
      <alignment horizontal="left" vertical="center"/>
    </xf>
    <xf numFmtId="49" fontId="14" fillId="0" borderId="25" xfId="0" applyNumberFormat="1" applyFont="1" applyBorder="1" applyAlignment="1">
      <alignment horizontal="center" vertical="center" wrapText="1"/>
    </xf>
    <xf numFmtId="49" fontId="15"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6" fillId="2" borderId="5" xfId="0" applyFont="1" applyFill="1" applyBorder="1" applyAlignment="1">
      <alignment horizontal="center"/>
    </xf>
    <xf numFmtId="0" fontId="16" fillId="0" borderId="5" xfId="0" applyFont="1" applyBorder="1" applyAlignment="1">
      <alignment horizontal="left"/>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3" fillId="0" borderId="1"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0" fillId="0" borderId="3" xfId="0" applyBorder="1" applyAlignment="1"/>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8"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14" xfId="0" applyFont="1" applyBorder="1" applyAlignment="1"/>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1" xfId="0" applyFont="1" applyBorder="1" applyAlignment="1">
      <alignment horizontal="left" wrapText="1"/>
    </xf>
    <xf numFmtId="0" fontId="16" fillId="0" borderId="2" xfId="0" applyFont="1" applyBorder="1" applyAlignment="1">
      <alignment horizontal="left"/>
    </xf>
    <xf numFmtId="0" fontId="0" fillId="0" borderId="4" xfId="0" applyBorder="1" applyAlignment="1">
      <alignment horizontal="left"/>
    </xf>
    <xf numFmtId="0" fontId="0" fillId="0" borderId="3" xfId="0" applyBorder="1" applyAlignment="1">
      <alignment horizontal="left"/>
    </xf>
    <xf numFmtId="164" fontId="0" fillId="0" borderId="3" xfId="0" applyNumberFormat="1" applyBorder="1" applyAlignment="1">
      <alignment horizontal="left"/>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0" fillId="0" borderId="4" xfId="0" applyBorder="1" applyAlignment="1"/>
    <xf numFmtId="0" fontId="16" fillId="0" borderId="4" xfId="0" applyFont="1" applyBorder="1" applyAlignment="1">
      <alignment horizontal="left"/>
    </xf>
    <xf numFmtId="0" fontId="16" fillId="0" borderId="3" xfId="0" applyFont="1" applyBorder="1" applyAlignment="1">
      <alignment horizontal="left"/>
    </xf>
    <xf numFmtId="0" fontId="2" fillId="0" borderId="1" xfId="0" applyFont="1" applyFill="1"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xf>
    <xf numFmtId="0" fontId="3" fillId="0" borderId="3" xfId="0" applyFont="1" applyBorder="1" applyAlignment="1">
      <alignment horizontal="left"/>
    </xf>
    <xf numFmtId="0" fontId="11" fillId="0" borderId="15" xfId="0" applyFont="1" applyBorder="1" applyAlignment="1">
      <alignment horizontal="right"/>
    </xf>
    <xf numFmtId="0" fontId="0" fillId="0" borderId="17" xfId="0" applyBorder="1" applyAlignment="1">
      <alignment horizontal="right"/>
    </xf>
    <xf numFmtId="0" fontId="0"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3" borderId="9"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21" xfId="0" applyBorder="1" applyAlignment="1">
      <alignment horizontal="center" vertical="center" wrapText="1"/>
    </xf>
    <xf numFmtId="0" fontId="11" fillId="0" borderId="10" xfId="0" applyFont="1" applyBorder="1" applyAlignment="1">
      <alignment wrapText="1"/>
    </xf>
    <xf numFmtId="0" fontId="11" fillId="0" borderId="11" xfId="0" applyFont="1" applyBorder="1" applyAlignment="1">
      <alignment wrapText="1"/>
    </xf>
    <xf numFmtId="0" fontId="11" fillId="3" borderId="11" xfId="0" applyFont="1" applyFill="1" applyBorder="1" applyAlignment="1">
      <alignment horizontal="center" vertical="center" wrapText="1"/>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xf>
    <xf numFmtId="0" fontId="16" fillId="0" borderId="26" xfId="0" applyFont="1" applyBorder="1" applyAlignment="1">
      <alignment horizontal="left"/>
    </xf>
    <xf numFmtId="0" fontId="16" fillId="0" borderId="27" xfId="0" applyFont="1" applyBorder="1" applyAlignment="1">
      <alignment horizontal="left"/>
    </xf>
    <xf numFmtId="0" fontId="16" fillId="2" borderId="2" xfId="0" applyFont="1" applyFill="1" applyBorder="1" applyAlignment="1">
      <alignment horizontal="center"/>
    </xf>
    <xf numFmtId="0" fontId="10" fillId="0" borderId="11" xfId="0" applyFont="1" applyBorder="1"/>
    <xf numFmtId="0" fontId="10" fillId="0" borderId="14" xfId="0" applyFont="1" applyBorder="1"/>
    <xf numFmtId="0" fontId="16" fillId="0" borderId="7" xfId="0" applyFont="1" applyBorder="1" applyAlignment="1">
      <alignment horizontal="left"/>
    </xf>
    <xf numFmtId="0" fontId="16" fillId="0" borderId="0" xfId="0" applyFont="1" applyBorder="1" applyAlignment="1">
      <alignment horizontal="left"/>
    </xf>
    <xf numFmtId="0" fontId="0" fillId="0" borderId="29" xfId="0" applyBorder="1" applyAlignment="1"/>
    <xf numFmtId="0" fontId="2" fillId="2"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xf numFmtId="0" fontId="0" fillId="0" borderId="7" xfId="0" applyBorder="1" applyAlignment="1"/>
    <xf numFmtId="0" fontId="0" fillId="0" borderId="0" xfId="0" applyBorder="1" applyAlignment="1"/>
    <xf numFmtId="0" fontId="4" fillId="2" borderId="1" xfId="0" applyFont="1" applyFill="1" applyBorder="1" applyAlignment="1">
      <alignment horizontal="left" wrapText="1"/>
    </xf>
    <xf numFmtId="0" fontId="0" fillId="2" borderId="16" xfId="0" applyFont="1" applyFill="1" applyBorder="1" applyAlignment="1"/>
    <xf numFmtId="0" fontId="0" fillId="2" borderId="16" xfId="0" applyFill="1" applyBorder="1" applyAlignment="1"/>
    <xf numFmtId="0" fontId="0" fillId="2" borderId="17" xfId="0" applyFill="1" applyBorder="1" applyAlignment="1"/>
    <xf numFmtId="0" fontId="0" fillId="0" borderId="16" xfId="0" applyFont="1" applyBorder="1" applyAlignment="1"/>
    <xf numFmtId="0" fontId="0" fillId="0" borderId="16" xfId="0" applyBorder="1" applyAlignment="1"/>
    <xf numFmtId="0" fontId="0" fillId="0" borderId="17" xfId="0" applyBorder="1" applyAlignment="1"/>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0" borderId="0" xfId="0" applyFont="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3" fillId="2" borderId="1" xfId="0" applyFont="1" applyFill="1" applyBorder="1" applyAlignment="1">
      <alignment horizontal="left" wrapText="1"/>
    </xf>
    <xf numFmtId="0" fontId="13" fillId="2"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0" fillId="2" borderId="21" xfId="0" applyFill="1" applyBorder="1" applyAlignment="1">
      <alignment horizontal="center" vertical="center" wrapText="1"/>
    </xf>
    <xf numFmtId="49" fontId="3" fillId="0" borderId="0" xfId="0" applyNumberFormat="1" applyFont="1"/>
  </cellXfs>
  <cellStyles count="1">
    <cellStyle name="Normal" xfId="0" builtinId="0"/>
  </cellStyles>
  <dxfs count="12">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ter Petrucci" id="{078D46F5-3E80-4963-905A-5EF934067A62}" userId="S::Peter.Petrucci@accaglobal.com::89f85d59-7dae-487e-930b-ebb0bcd451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0-04-24T14:50:06.60" personId="{078D46F5-3E80-4963-905A-5EF934067A62}" id="{431EF3AF-9BFF-4B06-BB29-D1783A8885C0}">
    <text>When completed it will automatically update the other tabs</text>
  </threadedComment>
  <threadedComment ref="A6" dT="2020-04-24T14:50:52.41" personId="{078D46F5-3E80-4963-905A-5EF934067A62}" id="{56095004-6AAD-4610-9417-3C4BCD708C02}">
    <text>If the question is amended, it will automatically update the relevant section in the 'Scoring' Tab.</text>
  </threadedComment>
  <threadedComment ref="P6" dT="2020-04-24T14:52:09.23" personId="{078D46F5-3E80-4963-905A-5EF934067A62}" id="{3B9608EA-D50F-463F-89B9-6F68981163BA}">
    <text>Yes or No option must be selected from the drop down. If deleted, it will cause an error.</text>
  </threadedComment>
  <threadedComment ref="A15" dT="2020-04-24T14:54:30.37" personId="{078D46F5-3E80-4963-905A-5EF934067A62}" id="{056250A9-FBB3-498F-BF64-B60E6F38386C}">
    <text>Option to allow for any further questions you may wish to add. Please note, that the template is currently set up so a Yes response will automatically determine the client to be classified as high risk. To amend this, please refer to the 'Scoring' tab.</text>
  </threadedComment>
  <threadedComment ref="D48" dT="2020-04-27T08:56:48.42" personId="{078D46F5-3E80-4963-905A-5EF934067A62}" id="{AFEC77CB-9273-4AE7-9B87-E5006DD3882D}">
    <text>This cell is automatically updated by the risk scoring that is calculated in the Scoring tab.</text>
  </threadedComment>
  <threadedComment ref="D49" dT="2020-04-24T14:55:49.12" personId="{078D46F5-3E80-4963-905A-5EF934067A62}" id="{8B9EDF27-9680-4264-9905-D3983A34FCF9}">
    <text>You should state whether the client is classified as low, medium and high. Should this differ from the automated assessment of risk you should state your reasons in the Notes section below.</text>
  </threadedComment>
  <threadedComment ref="A52" dT="2020-04-24T14:56:23.96" personId="{078D46F5-3E80-4963-905A-5EF934067A62}" id="{942FD283-F379-4FB5-AF4E-DB6425FE2FD9}">
    <text>It is good practice for a 2nd person to check the risk assessment and final risk rating is appropriate.</text>
  </threadedComment>
  <threadedComment ref="A54" dT="2020-04-24T14:57:00.57" personId="{078D46F5-3E80-4963-905A-5EF934067A62}" id="{A66F484A-240B-4135-BF84-14CB52F0C33C}">
    <text>Clients risk rating should be reviewed periodically. You should state here when you next intend to do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0-04-27T08:21:24.24" personId="{078D46F5-3E80-4963-905A-5EF934067A62}" id="{88824A0A-2E91-4C5A-963D-1A61AE72E6F6}">
    <text>The question will update automatically when editing the question in the Risk Assessment tab.</text>
  </threadedComment>
  <threadedComment ref="H2" dT="2020-04-27T08:31:02.23" personId="{078D46F5-3E80-4963-905A-5EF934067A62}" id="{46EF28F1-36A0-45CC-A696-5A9C6993414B}">
    <text>This question, and the subsquent one, are indicators of low risk clients. Hence why a scoring of -1 has been applied.</text>
  </threadedComment>
  <threadedComment ref="A3" dT="2020-04-27T08:23:31.67" personId="{078D46F5-3E80-4963-905A-5EF934067A62}" id="{EF0AA9B5-E03C-4268-9599-0C33598330E6}">
    <text>The scoring for this question is currently set so that a 'No' response will give a score of zero. A 'Yes' response will give 100. This can be amended by simply changing the numbers within the formula.</text>
  </threadedComment>
  <threadedComment ref="M3" dT="2020-04-27T08:39:17.73" personId="{078D46F5-3E80-4963-905A-5EF934067A62}" id="{76DDD0DC-8CB9-42FE-8FF6-3B07E5AAA130}">
    <text>Some questions have been given a score of 40 - whilst the majority being 100. The questions with a score of 40 show high-risk indicators but may not necessarily be that the client should be determined as high-risk.</text>
  </threadedComment>
  <threadedComment ref="AI3" dT="2020-04-27T08:40:30.08" personId="{078D46F5-3E80-4963-905A-5EF934067A62}" id="{A35141EE-C3BF-4564-8EAA-50E78764284B}">
    <text>This is the total score given due to the responses in the Risk Assessment tab.</text>
  </threadedComment>
  <threadedComment ref="AJ3" dT="2020-04-27T08:42:52.44" personId="{078D46F5-3E80-4963-905A-5EF934067A62}" id="{62867805-05C0-4E97-93CA-BD6F783B0CA8}">
    <text>The total score will give you a risk rating. The template has been set up so that a score of 85 or higher will determine the client as high-risk. A score of zero to 85 will determine the client as medium. A minus score will give the client a risk rating of low. You can amend this by simply changing the numbers in the formulas.</text>
  </threadedComment>
  <threadedComment ref="AJ3" dT="2020-04-27T08:43:36.19" personId="{078D46F5-3E80-4963-905A-5EF934067A62}" id="{F76B2DC9-09EF-46B5-BBA8-187C2CE39F34}" parentId="{62867805-05C0-4E97-93CA-BD6F783B0CA8}">
    <text>The risk rating will show automatically in the Risk assessment tab.</text>
  </threadedComment>
  <threadedComment ref="AL3" dT="2020-04-27T08:44:40.62" personId="{078D46F5-3E80-4963-905A-5EF934067A62}" id="{91A8CDBF-2194-42AE-8C06-D07118AA4A36}">
    <text>These are the drop down options that appear in the risk assessment tab. Apart for the 'Additional Questions' options - all questions have either Yes or No responses.</text>
  </threadedComment>
  <threadedComment ref="A4" dT="2020-04-27T08:28:25.31" personId="{078D46F5-3E80-4963-905A-5EF934067A62}" id="{D97489F6-F12A-40E0-B150-23057B13BB82}">
    <text>These cells have no formulas attached. This is to show the user the scoring for that question.</text>
  </threadedComment>
  <threadedComment ref="J8" dT="2020-04-27T08:46:44.41" personId="{078D46F5-3E80-4963-905A-5EF934067A62}" id="{F12CCC1A-D0EF-46EF-9491-AFC544405AA1}">
    <text>For the optional 'Additional Questions' an N/A option is given.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CF42-0E06-452F-8736-0C5C47ECC145}">
  <dimension ref="A1:XFD90"/>
  <sheetViews>
    <sheetView tabSelected="1" topLeftCell="C5" zoomScale="80" zoomScaleNormal="80" workbookViewId="0">
      <selection activeCell="H95" sqref="H95"/>
    </sheetView>
  </sheetViews>
  <sheetFormatPr defaultColWidth="9.26953125" defaultRowHeight="14.5" x14ac:dyDescent="0.35"/>
  <cols>
    <col min="1" max="1" width="8.7265625" style="4" customWidth="1"/>
    <col min="2" max="2" width="15.54296875" style="3" bestFit="1" customWidth="1"/>
    <col min="3" max="4" width="9.26953125" style="2"/>
    <col min="5" max="9" width="8.7265625" style="2" customWidth="1"/>
    <col min="10" max="14" width="9.26953125" style="2" customWidth="1"/>
    <col min="15" max="15" width="25.26953125" style="2" customWidth="1"/>
    <col min="16" max="16" width="16.26953125" style="6" customWidth="1"/>
    <col min="17" max="17" width="91.26953125" style="2" customWidth="1"/>
    <col min="18" max="16384" width="9.26953125" style="2"/>
  </cols>
  <sheetData>
    <row r="1" spans="1:17" ht="19" thickBot="1" x14ac:dyDescent="0.5">
      <c r="A1" s="122" t="s">
        <v>51</v>
      </c>
      <c r="B1" s="123"/>
      <c r="C1" s="124"/>
      <c r="D1" s="125"/>
      <c r="E1" s="125"/>
      <c r="F1" s="125"/>
      <c r="G1" s="126"/>
    </row>
    <row r="2" spans="1:17" ht="19" thickBot="1" x14ac:dyDescent="0.5">
      <c r="A2" s="122" t="s">
        <v>52</v>
      </c>
      <c r="B2" s="123"/>
      <c r="C2" s="124"/>
      <c r="D2" s="125"/>
      <c r="E2" s="125"/>
      <c r="F2" s="125"/>
      <c r="G2" s="126"/>
    </row>
    <row r="3" spans="1:17" x14ac:dyDescent="0.35">
      <c r="A3" s="97" t="s">
        <v>118</v>
      </c>
      <c r="B3" s="98"/>
      <c r="C3" s="98"/>
      <c r="D3" s="98"/>
      <c r="E3" s="98"/>
      <c r="F3" s="98"/>
      <c r="G3" s="98"/>
      <c r="H3" s="98"/>
      <c r="I3" s="98"/>
      <c r="J3" s="98"/>
      <c r="K3" s="98"/>
      <c r="L3" s="98"/>
      <c r="M3" s="98"/>
      <c r="N3" s="98"/>
      <c r="O3" s="98"/>
      <c r="P3" s="98"/>
      <c r="Q3" s="99"/>
    </row>
    <row r="4" spans="1:17" ht="25.5" customHeight="1" thickBot="1" x14ac:dyDescent="0.4">
      <c r="A4" s="100"/>
      <c r="B4" s="101"/>
      <c r="C4" s="101"/>
      <c r="D4" s="101"/>
      <c r="E4" s="101"/>
      <c r="F4" s="101"/>
      <c r="G4" s="101"/>
      <c r="H4" s="101"/>
      <c r="I4" s="101"/>
      <c r="J4" s="101"/>
      <c r="K4" s="101"/>
      <c r="L4" s="101"/>
      <c r="M4" s="101"/>
      <c r="N4" s="101"/>
      <c r="O4" s="101"/>
      <c r="P4" s="101"/>
      <c r="Q4" s="102"/>
    </row>
    <row r="5" spans="1:17" s="61" customFormat="1" ht="27" customHeight="1" thickBot="1" x14ac:dyDescent="0.4">
      <c r="A5" s="70" t="s">
        <v>58</v>
      </c>
      <c r="B5" s="71"/>
      <c r="C5" s="71"/>
      <c r="D5" s="71"/>
      <c r="E5" s="72"/>
      <c r="F5" s="76" t="s">
        <v>130</v>
      </c>
      <c r="G5" s="77"/>
      <c r="H5" s="77"/>
      <c r="I5" s="77"/>
      <c r="J5" s="77"/>
      <c r="K5" s="77"/>
      <c r="L5" s="77"/>
      <c r="M5" s="77"/>
      <c r="N5" s="77"/>
      <c r="O5" s="77"/>
      <c r="P5" s="77"/>
      <c r="Q5" s="78"/>
    </row>
    <row r="6" spans="1:17" ht="26.25" customHeight="1" thickBot="1" x14ac:dyDescent="0.4">
      <c r="A6" s="70" t="s">
        <v>59</v>
      </c>
      <c r="B6" s="71"/>
      <c r="C6" s="71"/>
      <c r="D6" s="71"/>
      <c r="E6" s="72"/>
      <c r="F6" s="73"/>
      <c r="G6" s="74"/>
      <c r="H6" s="74"/>
      <c r="I6" s="74"/>
      <c r="J6" s="74"/>
      <c r="K6" s="74"/>
      <c r="L6" s="74"/>
      <c r="M6" s="74"/>
      <c r="N6" s="74"/>
      <c r="O6" s="74"/>
      <c r="P6" s="74"/>
      <c r="Q6" s="75"/>
    </row>
    <row r="7" spans="1:17" ht="21" customHeight="1" thickBot="1" x14ac:dyDescent="0.4">
      <c r="A7" s="70" t="s">
        <v>60</v>
      </c>
      <c r="B7" s="71"/>
      <c r="C7" s="71"/>
      <c r="D7" s="71"/>
      <c r="E7" s="72"/>
      <c r="F7" s="73"/>
      <c r="G7" s="74"/>
      <c r="H7" s="74"/>
      <c r="I7" s="74"/>
      <c r="J7" s="74"/>
      <c r="K7" s="74"/>
      <c r="L7" s="74"/>
      <c r="M7" s="74"/>
      <c r="N7" s="74"/>
      <c r="O7" s="74"/>
      <c r="P7" s="74"/>
      <c r="Q7" s="75"/>
    </row>
    <row r="8" spans="1:17" ht="24.75" customHeight="1" thickBot="1" x14ac:dyDescent="0.4">
      <c r="A8" s="70" t="s">
        <v>72</v>
      </c>
      <c r="B8" s="71"/>
      <c r="C8" s="71"/>
      <c r="D8" s="71"/>
      <c r="E8" s="72"/>
      <c r="F8" s="73"/>
      <c r="G8" s="74"/>
      <c r="H8" s="74"/>
      <c r="I8" s="74"/>
      <c r="J8" s="74"/>
      <c r="K8" s="74"/>
      <c r="L8" s="74"/>
      <c r="M8" s="74"/>
      <c r="N8" s="74"/>
      <c r="O8" s="74"/>
      <c r="P8" s="74"/>
      <c r="Q8" s="75"/>
    </row>
    <row r="9" spans="1:17" ht="31.5" customHeight="1" thickBot="1" x14ac:dyDescent="0.4">
      <c r="A9" s="70" t="s">
        <v>61</v>
      </c>
      <c r="B9" s="71"/>
      <c r="C9" s="71"/>
      <c r="D9" s="71"/>
      <c r="E9" s="72"/>
      <c r="F9" s="73"/>
      <c r="G9" s="74"/>
      <c r="H9" s="74"/>
      <c r="I9" s="74"/>
      <c r="J9" s="74"/>
      <c r="K9" s="74"/>
      <c r="L9" s="74"/>
      <c r="M9" s="74"/>
      <c r="N9" s="74"/>
      <c r="O9" s="74"/>
      <c r="P9" s="74"/>
      <c r="Q9" s="75"/>
    </row>
    <row r="10" spans="1:17" ht="31.5" customHeight="1" thickBot="1" x14ac:dyDescent="0.4">
      <c r="A10" s="70" t="s">
        <v>63</v>
      </c>
      <c r="B10" s="71"/>
      <c r="C10" s="71"/>
      <c r="D10" s="71"/>
      <c r="E10" s="72"/>
      <c r="F10" s="73"/>
      <c r="G10" s="74"/>
      <c r="H10" s="74"/>
      <c r="I10" s="74"/>
      <c r="J10" s="74"/>
      <c r="K10" s="74"/>
      <c r="L10" s="74"/>
      <c r="M10" s="74"/>
      <c r="N10" s="74"/>
      <c r="O10" s="74"/>
      <c r="P10" s="74"/>
      <c r="Q10" s="75"/>
    </row>
    <row r="11" spans="1:17" ht="31.5" customHeight="1" thickBot="1" x14ac:dyDescent="0.4">
      <c r="A11" s="70" t="s">
        <v>64</v>
      </c>
      <c r="B11" s="71"/>
      <c r="C11" s="71"/>
      <c r="D11" s="71"/>
      <c r="E11" s="72"/>
      <c r="F11" s="73"/>
      <c r="G11" s="74"/>
      <c r="H11" s="74"/>
      <c r="I11" s="74"/>
      <c r="J11" s="74"/>
      <c r="K11" s="74"/>
      <c r="L11" s="74"/>
      <c r="M11" s="74"/>
      <c r="N11" s="74"/>
      <c r="O11" s="74"/>
      <c r="P11" s="74"/>
      <c r="Q11" s="75"/>
    </row>
    <row r="12" spans="1:17" ht="31.5" customHeight="1" thickBot="1" x14ac:dyDescent="0.4">
      <c r="A12" s="70" t="s">
        <v>62</v>
      </c>
      <c r="B12" s="71"/>
      <c r="C12" s="71"/>
      <c r="D12" s="71"/>
      <c r="E12" s="72"/>
      <c r="F12" s="73"/>
      <c r="G12" s="74"/>
      <c r="H12" s="74"/>
      <c r="I12" s="74"/>
      <c r="J12" s="74"/>
      <c r="K12" s="74"/>
      <c r="L12" s="74"/>
      <c r="M12" s="74"/>
      <c r="N12" s="74"/>
      <c r="O12" s="74"/>
      <c r="P12" s="74"/>
      <c r="Q12" s="75"/>
    </row>
    <row r="13" spans="1:17" ht="31.5" customHeight="1" thickBot="1" x14ac:dyDescent="0.4">
      <c r="A13" s="70" t="s">
        <v>65</v>
      </c>
      <c r="B13" s="71"/>
      <c r="C13" s="71"/>
      <c r="D13" s="71"/>
      <c r="E13" s="72"/>
      <c r="F13" s="73"/>
      <c r="G13" s="74"/>
      <c r="H13" s="74"/>
      <c r="I13" s="74"/>
      <c r="J13" s="74"/>
      <c r="K13" s="74"/>
      <c r="L13" s="74"/>
      <c r="M13" s="74"/>
      <c r="N13" s="74"/>
      <c r="O13" s="74"/>
      <c r="P13" s="74"/>
      <c r="Q13" s="75"/>
    </row>
    <row r="14" spans="1:17" ht="31.5" customHeight="1" thickBot="1" x14ac:dyDescent="0.4">
      <c r="A14" s="70" t="s">
        <v>66</v>
      </c>
      <c r="B14" s="71"/>
      <c r="C14" s="71"/>
      <c r="D14" s="71"/>
      <c r="E14" s="72"/>
      <c r="F14" s="73"/>
      <c r="G14" s="74"/>
      <c r="H14" s="74"/>
      <c r="I14" s="74"/>
      <c r="J14" s="74"/>
      <c r="K14" s="74"/>
      <c r="L14" s="74"/>
      <c r="M14" s="74"/>
      <c r="N14" s="74"/>
      <c r="O14" s="74"/>
      <c r="P14" s="74"/>
      <c r="Q14" s="75"/>
    </row>
    <row r="15" spans="1:17" ht="31.5" customHeight="1" thickBot="1" x14ac:dyDescent="0.4">
      <c r="A15" s="70" t="s">
        <v>76</v>
      </c>
      <c r="B15" s="71"/>
      <c r="C15" s="71"/>
      <c r="D15" s="71"/>
      <c r="E15" s="72"/>
      <c r="F15" s="76" t="s">
        <v>75</v>
      </c>
      <c r="G15" s="77"/>
      <c r="H15" s="77"/>
      <c r="I15" s="77"/>
      <c r="J15" s="77"/>
      <c r="K15" s="77"/>
      <c r="L15" s="77"/>
      <c r="M15" s="77"/>
      <c r="N15" s="77"/>
      <c r="O15" s="77"/>
      <c r="P15" s="77"/>
      <c r="Q15" s="78"/>
    </row>
    <row r="16" spans="1:17" ht="31.5" customHeight="1" thickBot="1" x14ac:dyDescent="0.4">
      <c r="A16" s="70" t="s">
        <v>67</v>
      </c>
      <c r="B16" s="71"/>
      <c r="C16" s="71"/>
      <c r="D16" s="71"/>
      <c r="E16" s="72"/>
      <c r="F16" s="73"/>
      <c r="G16" s="74"/>
      <c r="H16" s="74"/>
      <c r="I16" s="74"/>
      <c r="J16" s="74"/>
      <c r="K16" s="74"/>
      <c r="L16" s="74"/>
      <c r="M16" s="74"/>
      <c r="N16" s="74"/>
      <c r="O16" s="74"/>
      <c r="P16" s="74"/>
      <c r="Q16" s="75"/>
    </row>
    <row r="17" spans="1:17" ht="31.5" customHeight="1" thickBot="1" x14ac:dyDescent="0.4">
      <c r="A17" s="70" t="s">
        <v>68</v>
      </c>
      <c r="B17" s="71"/>
      <c r="C17" s="71"/>
      <c r="D17" s="71"/>
      <c r="E17" s="72"/>
      <c r="F17" s="73"/>
      <c r="G17" s="74"/>
      <c r="H17" s="74"/>
      <c r="I17" s="74"/>
      <c r="J17" s="74"/>
      <c r="K17" s="74"/>
      <c r="L17" s="74"/>
      <c r="M17" s="74"/>
      <c r="N17" s="74"/>
      <c r="O17" s="74"/>
      <c r="P17" s="74"/>
      <c r="Q17" s="75"/>
    </row>
    <row r="18" spans="1:17" ht="31.5" customHeight="1" thickBot="1" x14ac:dyDescent="0.4">
      <c r="A18" s="70" t="s">
        <v>107</v>
      </c>
      <c r="B18" s="71"/>
      <c r="C18" s="71"/>
      <c r="D18" s="71"/>
      <c r="E18" s="72"/>
      <c r="F18" s="73"/>
      <c r="G18" s="74"/>
      <c r="H18" s="74"/>
      <c r="I18" s="74"/>
      <c r="J18" s="74"/>
      <c r="K18" s="74"/>
      <c r="L18" s="74"/>
      <c r="M18" s="74"/>
      <c r="N18" s="74"/>
      <c r="O18" s="74"/>
      <c r="P18" s="74"/>
      <c r="Q18" s="75"/>
    </row>
    <row r="19" spans="1:17" ht="31.5" customHeight="1" thickBot="1" x14ac:dyDescent="0.4">
      <c r="A19" s="70" t="s">
        <v>69</v>
      </c>
      <c r="B19" s="71"/>
      <c r="C19" s="71"/>
      <c r="D19" s="71"/>
      <c r="E19" s="72"/>
      <c r="F19" s="73"/>
      <c r="G19" s="74"/>
      <c r="H19" s="74"/>
      <c r="I19" s="74"/>
      <c r="J19" s="74"/>
      <c r="K19" s="74"/>
      <c r="L19" s="74"/>
      <c r="M19" s="74"/>
      <c r="N19" s="74"/>
      <c r="O19" s="74"/>
      <c r="P19" s="74"/>
      <c r="Q19" s="75"/>
    </row>
    <row r="20" spans="1:17" ht="31.5" customHeight="1" thickBot="1" x14ac:dyDescent="0.4">
      <c r="A20" s="70" t="s">
        <v>70</v>
      </c>
      <c r="B20" s="71"/>
      <c r="C20" s="71"/>
      <c r="D20" s="71"/>
      <c r="E20" s="72"/>
      <c r="F20" s="73"/>
      <c r="G20" s="74"/>
      <c r="H20" s="74"/>
      <c r="I20" s="74"/>
      <c r="J20" s="74"/>
      <c r="K20" s="74"/>
      <c r="L20" s="74"/>
      <c r="M20" s="74"/>
      <c r="N20" s="74"/>
      <c r="O20" s="74"/>
      <c r="P20" s="74"/>
      <c r="Q20" s="75"/>
    </row>
    <row r="21" spans="1:17" ht="31.5" customHeight="1" thickBot="1" x14ac:dyDescent="0.4">
      <c r="A21" s="70" t="s">
        <v>91</v>
      </c>
      <c r="B21" s="71"/>
      <c r="C21" s="71"/>
      <c r="D21" s="71"/>
      <c r="E21" s="72"/>
      <c r="F21" s="76" t="s">
        <v>125</v>
      </c>
      <c r="G21" s="77"/>
      <c r="H21" s="77"/>
      <c r="I21" s="77"/>
      <c r="J21" s="77"/>
      <c r="K21" s="77"/>
      <c r="L21" s="77"/>
      <c r="M21" s="77"/>
      <c r="N21" s="77"/>
      <c r="O21" s="77"/>
      <c r="P21" s="77"/>
      <c r="Q21" s="78"/>
    </row>
    <row r="22" spans="1:17" ht="31.5" customHeight="1" x14ac:dyDescent="0.35">
      <c r="A22" s="97" t="s">
        <v>71</v>
      </c>
      <c r="B22" s="98"/>
      <c r="C22" s="98"/>
      <c r="D22" s="98"/>
      <c r="E22" s="98"/>
      <c r="F22" s="98"/>
      <c r="G22" s="98"/>
      <c r="H22" s="98"/>
      <c r="I22" s="98"/>
      <c r="J22" s="98"/>
      <c r="K22" s="98"/>
      <c r="L22" s="98"/>
      <c r="M22" s="98"/>
      <c r="N22" s="98"/>
      <c r="O22" s="98"/>
      <c r="P22" s="98"/>
      <c r="Q22" s="99"/>
    </row>
    <row r="23" spans="1:17" ht="31.5" customHeight="1" thickBot="1" x14ac:dyDescent="0.4">
      <c r="A23" s="100"/>
      <c r="B23" s="101"/>
      <c r="C23" s="101"/>
      <c r="D23" s="101"/>
      <c r="E23" s="101"/>
      <c r="F23" s="101"/>
      <c r="G23" s="101"/>
      <c r="H23" s="101"/>
      <c r="I23" s="101"/>
      <c r="J23" s="101"/>
      <c r="K23" s="101"/>
      <c r="L23" s="101"/>
      <c r="M23" s="101"/>
      <c r="N23" s="101"/>
      <c r="O23" s="101"/>
      <c r="P23" s="101"/>
      <c r="Q23" s="102"/>
    </row>
    <row r="24" spans="1:17" ht="68.25" customHeight="1" thickBot="1" x14ac:dyDescent="0.4">
      <c r="A24" s="70" t="s">
        <v>73</v>
      </c>
      <c r="B24" s="71"/>
      <c r="C24" s="71"/>
      <c r="D24" s="71"/>
      <c r="E24" s="72"/>
      <c r="F24" s="76" t="s">
        <v>74</v>
      </c>
      <c r="G24" s="81"/>
      <c r="H24" s="81"/>
      <c r="I24" s="81"/>
      <c r="J24" s="81"/>
      <c r="K24" s="81"/>
      <c r="L24" s="81"/>
      <c r="M24" s="81"/>
      <c r="N24" s="81"/>
      <c r="O24" s="81"/>
      <c r="P24" s="81"/>
      <c r="Q24" s="82"/>
    </row>
    <row r="25" spans="1:17" ht="31.5" customHeight="1" thickBot="1" x14ac:dyDescent="0.4">
      <c r="A25" s="70" t="s">
        <v>77</v>
      </c>
      <c r="B25" s="71"/>
      <c r="C25" s="71"/>
      <c r="D25" s="71"/>
      <c r="E25" s="72"/>
      <c r="F25" s="76" t="s">
        <v>78</v>
      </c>
      <c r="G25" s="77"/>
      <c r="H25" s="77"/>
      <c r="I25" s="77"/>
      <c r="J25" s="77"/>
      <c r="K25" s="77"/>
      <c r="L25" s="77"/>
      <c r="M25" s="77"/>
      <c r="N25" s="77"/>
      <c r="O25" s="77"/>
      <c r="P25" s="77"/>
      <c r="Q25" s="78"/>
    </row>
    <row r="26" spans="1:17" ht="50.25" customHeight="1" thickBot="1" x14ac:dyDescent="0.4">
      <c r="A26" s="70" t="s">
        <v>79</v>
      </c>
      <c r="B26" s="71"/>
      <c r="C26" s="71"/>
      <c r="D26" s="71"/>
      <c r="E26" s="72"/>
      <c r="F26" s="73"/>
      <c r="G26" s="74"/>
      <c r="H26" s="74"/>
      <c r="I26" s="74"/>
      <c r="J26" s="74"/>
      <c r="K26" s="74"/>
      <c r="L26" s="74"/>
      <c r="M26" s="74"/>
      <c r="N26" s="74"/>
      <c r="O26" s="74"/>
      <c r="P26" s="74"/>
      <c r="Q26" s="75"/>
    </row>
    <row r="27" spans="1:17" ht="50.25" customHeight="1" thickBot="1" x14ac:dyDescent="0.4">
      <c r="A27" s="70" t="s">
        <v>80</v>
      </c>
      <c r="B27" s="71"/>
      <c r="C27" s="71"/>
      <c r="D27" s="71"/>
      <c r="E27" s="72"/>
      <c r="F27" s="73"/>
      <c r="G27" s="74"/>
      <c r="H27" s="74"/>
      <c r="I27" s="74"/>
      <c r="J27" s="74"/>
      <c r="K27" s="74"/>
      <c r="L27" s="74"/>
      <c r="M27" s="74"/>
      <c r="N27" s="74"/>
      <c r="O27" s="74"/>
      <c r="P27" s="74"/>
      <c r="Q27" s="75"/>
    </row>
    <row r="28" spans="1:17" ht="42.75" customHeight="1" thickBot="1" x14ac:dyDescent="0.4">
      <c r="A28" s="70" t="s">
        <v>132</v>
      </c>
      <c r="B28" s="71"/>
      <c r="C28" s="71"/>
      <c r="D28" s="71"/>
      <c r="E28" s="72"/>
      <c r="F28" s="76" t="s">
        <v>82</v>
      </c>
      <c r="G28" s="77"/>
      <c r="H28" s="77"/>
      <c r="I28" s="77"/>
      <c r="J28" s="77"/>
      <c r="K28" s="77"/>
      <c r="L28" s="77"/>
      <c r="M28" s="77"/>
      <c r="N28" s="77"/>
      <c r="O28" s="77"/>
      <c r="P28" s="77"/>
      <c r="Q28" s="78"/>
    </row>
    <row r="29" spans="1:17" s="61" customFormat="1" ht="27" customHeight="1" thickBot="1" x14ac:dyDescent="0.4">
      <c r="A29" s="70" t="s">
        <v>83</v>
      </c>
      <c r="B29" s="71"/>
      <c r="C29" s="71"/>
      <c r="D29" s="71"/>
      <c r="E29" s="72"/>
      <c r="F29" s="76" t="s">
        <v>84</v>
      </c>
      <c r="G29" s="77"/>
      <c r="H29" s="77"/>
      <c r="I29" s="77"/>
      <c r="J29" s="77"/>
      <c r="K29" s="77"/>
      <c r="L29" s="77"/>
      <c r="M29" s="77"/>
      <c r="N29" s="77"/>
      <c r="O29" s="77"/>
      <c r="P29" s="77"/>
      <c r="Q29" s="78"/>
    </row>
    <row r="30" spans="1:17" ht="26.25" customHeight="1" thickBot="1" x14ac:dyDescent="0.4">
      <c r="A30" s="70" t="s">
        <v>85</v>
      </c>
      <c r="B30" s="71"/>
      <c r="C30" s="71"/>
      <c r="D30" s="71"/>
      <c r="E30" s="72"/>
      <c r="F30" s="76" t="s">
        <v>86</v>
      </c>
      <c r="G30" s="77"/>
      <c r="H30" s="77"/>
      <c r="I30" s="77"/>
      <c r="J30" s="77"/>
      <c r="K30" s="77"/>
      <c r="L30" s="77"/>
      <c r="M30" s="77"/>
      <c r="N30" s="77"/>
      <c r="O30" s="77"/>
      <c r="P30" s="77"/>
      <c r="Q30" s="78"/>
    </row>
    <row r="31" spans="1:17" ht="32.25" customHeight="1" thickBot="1" x14ac:dyDescent="0.4">
      <c r="A31" s="70" t="s">
        <v>87</v>
      </c>
      <c r="B31" s="71"/>
      <c r="C31" s="71"/>
      <c r="D31" s="71"/>
      <c r="E31" s="72"/>
      <c r="F31" s="73"/>
      <c r="G31" s="74"/>
      <c r="H31" s="74"/>
      <c r="I31" s="74"/>
      <c r="J31" s="74"/>
      <c r="K31" s="74"/>
      <c r="L31" s="74"/>
      <c r="M31" s="74"/>
      <c r="N31" s="74"/>
      <c r="O31" s="74"/>
      <c r="P31" s="74"/>
      <c r="Q31" s="75"/>
    </row>
    <row r="32" spans="1:17" ht="32.25" customHeight="1" thickBot="1" x14ac:dyDescent="0.4">
      <c r="A32" s="70" t="s">
        <v>88</v>
      </c>
      <c r="B32" s="71"/>
      <c r="C32" s="71"/>
      <c r="D32" s="71"/>
      <c r="E32" s="72"/>
      <c r="F32" s="76" t="s">
        <v>89</v>
      </c>
      <c r="G32" s="77"/>
      <c r="H32" s="77"/>
      <c r="I32" s="77"/>
      <c r="J32" s="77"/>
      <c r="K32" s="77"/>
      <c r="L32" s="77"/>
      <c r="M32" s="77"/>
      <c r="N32" s="77"/>
      <c r="O32" s="77"/>
      <c r="P32" s="77"/>
      <c r="Q32" s="78"/>
    </row>
    <row r="33" spans="1:16384" ht="24.75" customHeight="1" thickBot="1" x14ac:dyDescent="0.4">
      <c r="A33" s="70" t="s">
        <v>40</v>
      </c>
      <c r="B33" s="71"/>
      <c r="C33" s="71"/>
      <c r="D33" s="71"/>
      <c r="E33" s="72"/>
      <c r="F33" s="76" t="s">
        <v>125</v>
      </c>
      <c r="G33" s="77"/>
      <c r="H33" s="77"/>
      <c r="I33" s="77"/>
      <c r="J33" s="77"/>
      <c r="K33" s="77"/>
      <c r="L33" s="77"/>
      <c r="M33" s="77"/>
      <c r="N33" s="77"/>
      <c r="O33" s="77"/>
      <c r="P33" s="77"/>
      <c r="Q33" s="78"/>
    </row>
    <row r="34" spans="1:16384" x14ac:dyDescent="0.35">
      <c r="A34" s="97" t="s">
        <v>47</v>
      </c>
      <c r="B34" s="98"/>
      <c r="C34" s="98"/>
      <c r="D34" s="98"/>
      <c r="E34" s="98"/>
      <c r="F34" s="98"/>
      <c r="G34" s="98"/>
      <c r="H34" s="98"/>
      <c r="I34" s="98"/>
      <c r="J34" s="98"/>
      <c r="K34" s="98"/>
      <c r="L34" s="98"/>
      <c r="M34" s="98"/>
      <c r="N34" s="98"/>
      <c r="O34" s="98"/>
      <c r="P34" s="98"/>
      <c r="Q34" s="99"/>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c r="XFA34" s="1"/>
      <c r="XFB34" s="1"/>
      <c r="XFC34" s="1"/>
      <c r="XFD34" s="1"/>
    </row>
    <row r="35" spans="1:16384" ht="31.5" customHeight="1" thickBot="1" x14ac:dyDescent="0.4">
      <c r="A35" s="100"/>
      <c r="B35" s="101"/>
      <c r="C35" s="101"/>
      <c r="D35" s="101"/>
      <c r="E35" s="101"/>
      <c r="F35" s="101"/>
      <c r="G35" s="101"/>
      <c r="H35" s="101"/>
      <c r="I35" s="101"/>
      <c r="J35" s="101"/>
      <c r="K35" s="101"/>
      <c r="L35" s="101"/>
      <c r="M35" s="101"/>
      <c r="N35" s="101"/>
      <c r="O35" s="101"/>
      <c r="P35" s="101"/>
      <c r="Q35" s="102"/>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c r="XFC35" s="1"/>
      <c r="XFD35" s="1"/>
    </row>
    <row r="36" spans="1:16384" s="14" customFormat="1" ht="14.25" customHeight="1" x14ac:dyDescent="0.35">
      <c r="A36" s="104" t="s">
        <v>0</v>
      </c>
      <c r="B36" s="104"/>
      <c r="C36" s="104"/>
      <c r="D36" s="104"/>
      <c r="E36" s="104"/>
      <c r="F36" s="104"/>
      <c r="G36" s="104"/>
      <c r="H36" s="104"/>
      <c r="I36" s="104"/>
      <c r="J36" s="104"/>
      <c r="K36" s="104"/>
      <c r="L36" s="104"/>
      <c r="M36" s="104"/>
      <c r="N36" s="104"/>
      <c r="O36" s="104"/>
      <c r="P36" s="15" t="s">
        <v>37</v>
      </c>
      <c r="Q36" s="15" t="s">
        <v>38</v>
      </c>
    </row>
    <row r="37" spans="1:16384" ht="30" customHeight="1" x14ac:dyDescent="0.35">
      <c r="A37" s="83" t="s">
        <v>13</v>
      </c>
      <c r="B37" s="83"/>
      <c r="C37" s="83"/>
      <c r="D37" s="83"/>
      <c r="E37" s="83"/>
      <c r="F37" s="83"/>
      <c r="G37" s="83"/>
      <c r="H37" s="83"/>
      <c r="I37" s="83"/>
      <c r="J37" s="83"/>
      <c r="K37" s="83"/>
      <c r="L37" s="83"/>
      <c r="M37" s="83"/>
      <c r="N37" s="83"/>
      <c r="O37" s="83"/>
      <c r="P37" s="5" t="s">
        <v>36</v>
      </c>
      <c r="Q37" s="8"/>
    </row>
    <row r="38" spans="1:16384" ht="14.65" customHeight="1" x14ac:dyDescent="0.35">
      <c r="A38" s="83" t="s">
        <v>8</v>
      </c>
      <c r="B38" s="83"/>
      <c r="C38" s="83"/>
      <c r="D38" s="83"/>
      <c r="E38" s="83"/>
      <c r="F38" s="83"/>
      <c r="G38" s="83"/>
      <c r="H38" s="83"/>
      <c r="I38" s="83"/>
      <c r="J38" s="83"/>
      <c r="K38" s="83"/>
      <c r="L38" s="83"/>
      <c r="M38" s="83"/>
      <c r="N38" s="83"/>
      <c r="O38" s="83"/>
      <c r="P38" s="5" t="s">
        <v>35</v>
      </c>
      <c r="Q38" s="8"/>
    </row>
    <row r="39" spans="1:16384" ht="14.65" customHeight="1" x14ac:dyDescent="0.35">
      <c r="A39" s="83" t="s">
        <v>131</v>
      </c>
      <c r="B39" s="83"/>
      <c r="C39" s="83"/>
      <c r="D39" s="83"/>
      <c r="E39" s="83"/>
      <c r="F39" s="83"/>
      <c r="G39" s="83"/>
      <c r="H39" s="83"/>
      <c r="I39" s="83"/>
      <c r="J39" s="83"/>
      <c r="K39" s="83"/>
      <c r="L39" s="83"/>
      <c r="M39" s="83"/>
      <c r="N39" s="83"/>
      <c r="O39" s="83"/>
      <c r="P39" s="5" t="s">
        <v>36</v>
      </c>
      <c r="Q39" s="8"/>
    </row>
    <row r="40" spans="1:16384" ht="27" customHeight="1" x14ac:dyDescent="0.35">
      <c r="A40" s="83" t="s">
        <v>9</v>
      </c>
      <c r="B40" s="83"/>
      <c r="C40" s="83"/>
      <c r="D40" s="83"/>
      <c r="E40" s="83"/>
      <c r="F40" s="83"/>
      <c r="G40" s="83"/>
      <c r="H40" s="83"/>
      <c r="I40" s="83"/>
      <c r="J40" s="83"/>
      <c r="K40" s="83"/>
      <c r="L40" s="83"/>
      <c r="M40" s="83"/>
      <c r="N40" s="83"/>
      <c r="O40" s="83"/>
      <c r="P40" s="5" t="s">
        <v>36</v>
      </c>
      <c r="Q40" s="9"/>
    </row>
    <row r="41" spans="1:16384" ht="14.65" customHeight="1" x14ac:dyDescent="0.35">
      <c r="A41" s="83" t="s">
        <v>34</v>
      </c>
      <c r="B41" s="83"/>
      <c r="C41" s="83"/>
      <c r="D41" s="83"/>
      <c r="E41" s="83"/>
      <c r="F41" s="83"/>
      <c r="G41" s="83"/>
      <c r="H41" s="83"/>
      <c r="I41" s="83"/>
      <c r="J41" s="83"/>
      <c r="K41" s="83"/>
      <c r="L41" s="83"/>
      <c r="M41" s="83"/>
      <c r="N41" s="83"/>
      <c r="O41" s="83"/>
      <c r="P41" s="5" t="s">
        <v>35</v>
      </c>
      <c r="Q41" s="9"/>
    </row>
    <row r="42" spans="1:16384" ht="14.65" customHeight="1" x14ac:dyDescent="0.35">
      <c r="A42" s="83" t="s">
        <v>11</v>
      </c>
      <c r="B42" s="83"/>
      <c r="C42" s="83"/>
      <c r="D42" s="83"/>
      <c r="E42" s="83"/>
      <c r="F42" s="83"/>
      <c r="G42" s="83"/>
      <c r="H42" s="83"/>
      <c r="I42" s="83"/>
      <c r="J42" s="83"/>
      <c r="K42" s="83"/>
      <c r="L42" s="83"/>
      <c r="M42" s="83"/>
      <c r="N42" s="83"/>
      <c r="O42" s="83"/>
      <c r="P42" s="5" t="s">
        <v>35</v>
      </c>
      <c r="Q42" s="9"/>
    </row>
    <row r="43" spans="1:16384" ht="14.65" customHeight="1" x14ac:dyDescent="0.35">
      <c r="A43" s="83" t="s">
        <v>10</v>
      </c>
      <c r="B43" s="83"/>
      <c r="C43" s="83"/>
      <c r="D43" s="83"/>
      <c r="E43" s="83"/>
      <c r="F43" s="83"/>
      <c r="G43" s="83"/>
      <c r="H43" s="83"/>
      <c r="I43" s="83"/>
      <c r="J43" s="83"/>
      <c r="K43" s="83"/>
      <c r="L43" s="83"/>
      <c r="M43" s="83"/>
      <c r="N43" s="83"/>
      <c r="O43" s="83"/>
      <c r="P43" s="5" t="s">
        <v>36</v>
      </c>
      <c r="Q43" s="9"/>
    </row>
    <row r="44" spans="1:16384" ht="14.65" customHeight="1" x14ac:dyDescent="0.35">
      <c r="A44" s="83" t="s">
        <v>17</v>
      </c>
      <c r="B44" s="83"/>
      <c r="C44" s="83"/>
      <c r="D44" s="83"/>
      <c r="E44" s="83"/>
      <c r="F44" s="83"/>
      <c r="G44" s="83"/>
      <c r="H44" s="83"/>
      <c r="I44" s="83"/>
      <c r="J44" s="83"/>
      <c r="K44" s="83"/>
      <c r="L44" s="83"/>
      <c r="M44" s="83"/>
      <c r="N44" s="83"/>
      <c r="O44" s="83"/>
      <c r="P44" s="5" t="s">
        <v>36</v>
      </c>
      <c r="Q44" s="8"/>
    </row>
    <row r="45" spans="1:16384" ht="14.65" customHeight="1" x14ac:dyDescent="0.35">
      <c r="A45" s="83" t="s">
        <v>18</v>
      </c>
      <c r="B45" s="83"/>
      <c r="C45" s="83"/>
      <c r="D45" s="83"/>
      <c r="E45" s="83"/>
      <c r="F45" s="83"/>
      <c r="G45" s="83"/>
      <c r="H45" s="83"/>
      <c r="I45" s="83"/>
      <c r="J45" s="83"/>
      <c r="K45" s="83"/>
      <c r="L45" s="83"/>
      <c r="M45" s="83"/>
      <c r="N45" s="83"/>
      <c r="O45" s="83"/>
      <c r="P45" s="5" t="s">
        <v>36</v>
      </c>
      <c r="Q45" s="8"/>
    </row>
    <row r="46" spans="1:16384" s="12" customFormat="1" ht="14.65" customHeight="1" x14ac:dyDescent="0.35">
      <c r="A46" s="84" t="s">
        <v>40</v>
      </c>
      <c r="B46" s="84"/>
      <c r="C46" s="84"/>
      <c r="D46" s="84"/>
      <c r="E46" s="84"/>
      <c r="F46" s="84"/>
      <c r="G46" s="84"/>
      <c r="H46" s="84"/>
      <c r="I46" s="84"/>
      <c r="J46" s="84"/>
      <c r="K46" s="84"/>
      <c r="L46" s="84"/>
      <c r="M46" s="84"/>
      <c r="N46" s="84"/>
      <c r="O46" s="84"/>
      <c r="P46" s="10" t="s">
        <v>43</v>
      </c>
      <c r="Q46" s="11"/>
    </row>
    <row r="47" spans="1:16384" s="12" customFormat="1" ht="14.65" customHeight="1" x14ac:dyDescent="0.35">
      <c r="A47" s="84" t="s">
        <v>41</v>
      </c>
      <c r="B47" s="84"/>
      <c r="C47" s="84"/>
      <c r="D47" s="84"/>
      <c r="E47" s="84"/>
      <c r="F47" s="84"/>
      <c r="G47" s="84"/>
      <c r="H47" s="84"/>
      <c r="I47" s="84"/>
      <c r="J47" s="84"/>
      <c r="K47" s="84"/>
      <c r="L47" s="84"/>
      <c r="M47" s="84"/>
      <c r="N47" s="84"/>
      <c r="O47" s="84"/>
      <c r="P47" s="10" t="s">
        <v>43</v>
      </c>
      <c r="Q47" s="11"/>
    </row>
    <row r="48" spans="1:16384" s="12" customFormat="1" ht="14.65" customHeight="1" x14ac:dyDescent="0.35">
      <c r="A48" s="84" t="s">
        <v>42</v>
      </c>
      <c r="B48" s="84"/>
      <c r="C48" s="84"/>
      <c r="D48" s="84"/>
      <c r="E48" s="84"/>
      <c r="F48" s="84"/>
      <c r="G48" s="84"/>
      <c r="H48" s="84"/>
      <c r="I48" s="84"/>
      <c r="J48" s="84"/>
      <c r="K48" s="84"/>
      <c r="L48" s="84"/>
      <c r="M48" s="84"/>
      <c r="N48" s="84"/>
      <c r="O48" s="84"/>
      <c r="P48" s="10" t="s">
        <v>43</v>
      </c>
      <c r="Q48" s="11"/>
    </row>
    <row r="49" spans="1:17" s="14" customFormat="1" ht="14.25" customHeight="1" x14ac:dyDescent="0.35">
      <c r="A49" s="104" t="s">
        <v>6</v>
      </c>
      <c r="B49" s="104" t="s">
        <v>1</v>
      </c>
      <c r="C49" s="104"/>
      <c r="D49" s="104"/>
      <c r="E49" s="104"/>
      <c r="F49" s="104"/>
      <c r="G49" s="104"/>
      <c r="H49" s="104"/>
      <c r="I49" s="104"/>
      <c r="J49" s="104"/>
      <c r="K49" s="104"/>
      <c r="L49" s="104"/>
      <c r="M49" s="104"/>
      <c r="N49" s="104"/>
      <c r="O49" s="104"/>
      <c r="P49" s="15" t="s">
        <v>37</v>
      </c>
      <c r="Q49" s="13" t="s">
        <v>38</v>
      </c>
    </row>
    <row r="50" spans="1:17" ht="14.65" customHeight="1" x14ac:dyDescent="0.35">
      <c r="A50" s="83" t="s">
        <v>134</v>
      </c>
      <c r="B50" s="83"/>
      <c r="C50" s="83"/>
      <c r="D50" s="83"/>
      <c r="E50" s="83"/>
      <c r="F50" s="83"/>
      <c r="G50" s="83"/>
      <c r="H50" s="83"/>
      <c r="I50" s="83"/>
      <c r="J50" s="83"/>
      <c r="K50" s="83"/>
      <c r="L50" s="83"/>
      <c r="M50" s="83"/>
      <c r="N50" s="83"/>
      <c r="O50" s="83"/>
      <c r="P50" s="5" t="s">
        <v>35</v>
      </c>
      <c r="Q50" s="8"/>
    </row>
    <row r="51" spans="1:17" ht="14.65" customHeight="1" x14ac:dyDescent="0.35">
      <c r="A51" s="105" t="s">
        <v>31</v>
      </c>
      <c r="B51" s="83"/>
      <c r="C51" s="83"/>
      <c r="D51" s="83"/>
      <c r="E51" s="83"/>
      <c r="F51" s="83"/>
      <c r="G51" s="83"/>
      <c r="H51" s="83"/>
      <c r="I51" s="83"/>
      <c r="J51" s="83"/>
      <c r="K51" s="83"/>
      <c r="L51" s="83"/>
      <c r="M51" s="83"/>
      <c r="N51" s="83"/>
      <c r="O51" s="83"/>
      <c r="P51" s="5" t="s">
        <v>36</v>
      </c>
      <c r="Q51" s="8"/>
    </row>
    <row r="52" spans="1:17" ht="27" customHeight="1" x14ac:dyDescent="0.35">
      <c r="A52" s="116" t="s">
        <v>32</v>
      </c>
      <c r="B52" s="117"/>
      <c r="C52" s="117"/>
      <c r="D52" s="117"/>
      <c r="E52" s="117"/>
      <c r="F52" s="117"/>
      <c r="G52" s="117"/>
      <c r="H52" s="117"/>
      <c r="I52" s="117"/>
      <c r="J52" s="117"/>
      <c r="K52" s="117"/>
      <c r="L52" s="117"/>
      <c r="M52" s="117"/>
      <c r="N52" s="117"/>
      <c r="O52" s="118"/>
      <c r="P52" s="5" t="s">
        <v>36</v>
      </c>
      <c r="Q52" s="8"/>
    </row>
    <row r="53" spans="1:17" ht="27" customHeight="1" x14ac:dyDescent="0.35">
      <c r="A53" s="83" t="s">
        <v>133</v>
      </c>
      <c r="B53" s="83"/>
      <c r="C53" s="83"/>
      <c r="D53" s="83"/>
      <c r="E53" s="83"/>
      <c r="F53" s="83"/>
      <c r="G53" s="83"/>
      <c r="H53" s="83"/>
      <c r="I53" s="83"/>
      <c r="J53" s="83"/>
      <c r="K53" s="83"/>
      <c r="L53" s="83"/>
      <c r="M53" s="83"/>
      <c r="N53" s="83"/>
      <c r="O53" s="83"/>
      <c r="P53" s="5" t="s">
        <v>36</v>
      </c>
      <c r="Q53" s="8"/>
    </row>
    <row r="54" spans="1:17" x14ac:dyDescent="0.35">
      <c r="A54" s="84" t="s">
        <v>40</v>
      </c>
      <c r="B54" s="84"/>
      <c r="C54" s="84"/>
      <c r="D54" s="84"/>
      <c r="E54" s="84"/>
      <c r="F54" s="84"/>
      <c r="G54" s="84"/>
      <c r="H54" s="84"/>
      <c r="I54" s="84"/>
      <c r="J54" s="84"/>
      <c r="K54" s="84"/>
      <c r="L54" s="84"/>
      <c r="M54" s="84"/>
      <c r="N54" s="84"/>
      <c r="O54" s="84"/>
      <c r="P54" s="10" t="s">
        <v>43</v>
      </c>
      <c r="Q54" s="8"/>
    </row>
    <row r="55" spans="1:17" x14ac:dyDescent="0.35">
      <c r="A55" s="84" t="s">
        <v>41</v>
      </c>
      <c r="B55" s="84"/>
      <c r="C55" s="84"/>
      <c r="D55" s="84"/>
      <c r="E55" s="84"/>
      <c r="F55" s="84"/>
      <c r="G55" s="84"/>
      <c r="H55" s="84"/>
      <c r="I55" s="84"/>
      <c r="J55" s="84"/>
      <c r="K55" s="84"/>
      <c r="L55" s="84"/>
      <c r="M55" s="84"/>
      <c r="N55" s="84"/>
      <c r="O55" s="84"/>
      <c r="P55" s="10" t="s">
        <v>43</v>
      </c>
      <c r="Q55" s="8"/>
    </row>
    <row r="56" spans="1:17" x14ac:dyDescent="0.35">
      <c r="A56" s="84" t="s">
        <v>42</v>
      </c>
      <c r="B56" s="84"/>
      <c r="C56" s="84"/>
      <c r="D56" s="84"/>
      <c r="E56" s="84"/>
      <c r="F56" s="84"/>
      <c r="G56" s="84"/>
      <c r="H56" s="84"/>
      <c r="I56" s="84"/>
      <c r="J56" s="84"/>
      <c r="K56" s="84"/>
      <c r="L56" s="84"/>
      <c r="M56" s="84"/>
      <c r="N56" s="84"/>
      <c r="O56" s="84"/>
      <c r="P56" s="10" t="s">
        <v>43</v>
      </c>
      <c r="Q56" s="8"/>
    </row>
    <row r="57" spans="1:17" s="16" customFormat="1" ht="14.25" customHeight="1" x14ac:dyDescent="0.35">
      <c r="A57" s="103" t="s">
        <v>2</v>
      </c>
      <c r="B57" s="103" t="s">
        <v>1</v>
      </c>
      <c r="C57" s="103"/>
      <c r="D57" s="103"/>
      <c r="E57" s="103"/>
      <c r="F57" s="103"/>
      <c r="G57" s="103"/>
      <c r="H57" s="103"/>
      <c r="I57" s="103"/>
      <c r="J57" s="103"/>
      <c r="K57" s="103"/>
      <c r="L57" s="103"/>
      <c r="M57" s="103"/>
      <c r="N57" s="103"/>
      <c r="O57" s="103"/>
      <c r="P57" s="15" t="s">
        <v>37</v>
      </c>
      <c r="Q57" s="13" t="s">
        <v>38</v>
      </c>
    </row>
    <row r="58" spans="1:17" ht="14.65" customHeight="1" x14ac:dyDescent="0.35">
      <c r="A58" s="83" t="s">
        <v>3</v>
      </c>
      <c r="B58" s="83"/>
      <c r="C58" s="83"/>
      <c r="D58" s="83"/>
      <c r="E58" s="83"/>
      <c r="F58" s="83"/>
      <c r="G58" s="83"/>
      <c r="H58" s="83"/>
      <c r="I58" s="83"/>
      <c r="J58" s="83"/>
      <c r="K58" s="83"/>
      <c r="L58" s="83"/>
      <c r="M58" s="83"/>
      <c r="N58" s="83"/>
      <c r="O58" s="83"/>
      <c r="P58" s="5" t="s">
        <v>36</v>
      </c>
      <c r="Q58" s="8"/>
    </row>
    <row r="59" spans="1:17" ht="28.5" customHeight="1" x14ac:dyDescent="0.35">
      <c r="A59" s="119" t="s">
        <v>136</v>
      </c>
      <c r="B59" s="120"/>
      <c r="C59" s="120"/>
      <c r="D59" s="120"/>
      <c r="E59" s="120"/>
      <c r="F59" s="120"/>
      <c r="G59" s="120"/>
      <c r="H59" s="120"/>
      <c r="I59" s="120"/>
      <c r="J59" s="120"/>
      <c r="K59" s="120"/>
      <c r="L59" s="120"/>
      <c r="M59" s="120"/>
      <c r="N59" s="120"/>
      <c r="O59" s="121"/>
      <c r="P59" s="5" t="s">
        <v>36</v>
      </c>
      <c r="Q59" s="8"/>
    </row>
    <row r="60" spans="1:17" ht="27.75" customHeight="1" x14ac:dyDescent="0.35">
      <c r="A60" s="83" t="s">
        <v>15</v>
      </c>
      <c r="B60" s="83"/>
      <c r="C60" s="83"/>
      <c r="D60" s="83"/>
      <c r="E60" s="83"/>
      <c r="F60" s="83"/>
      <c r="G60" s="83"/>
      <c r="H60" s="83"/>
      <c r="I60" s="83"/>
      <c r="J60" s="83"/>
      <c r="K60" s="83"/>
      <c r="L60" s="83"/>
      <c r="M60" s="83"/>
      <c r="N60" s="83"/>
      <c r="O60" s="83"/>
      <c r="P60" s="5" t="s">
        <v>35</v>
      </c>
      <c r="Q60" s="8"/>
    </row>
    <row r="61" spans="1:17" ht="14.65" customHeight="1" x14ac:dyDescent="0.35">
      <c r="A61" s="83" t="s">
        <v>16</v>
      </c>
      <c r="B61" s="83"/>
      <c r="C61" s="83"/>
      <c r="D61" s="83"/>
      <c r="E61" s="83"/>
      <c r="F61" s="83"/>
      <c r="G61" s="83"/>
      <c r="H61" s="83"/>
      <c r="I61" s="83"/>
      <c r="J61" s="83"/>
      <c r="K61" s="83"/>
      <c r="L61" s="83"/>
      <c r="M61" s="83"/>
      <c r="N61" s="83"/>
      <c r="O61" s="83"/>
      <c r="P61" s="5" t="s">
        <v>35</v>
      </c>
      <c r="Q61" s="8"/>
    </row>
    <row r="62" spans="1:17" ht="14.65" customHeight="1" x14ac:dyDescent="0.35">
      <c r="A62" s="84" t="s">
        <v>40</v>
      </c>
      <c r="B62" s="84"/>
      <c r="C62" s="84"/>
      <c r="D62" s="84"/>
      <c r="E62" s="84"/>
      <c r="F62" s="84"/>
      <c r="G62" s="84"/>
      <c r="H62" s="84"/>
      <c r="I62" s="84"/>
      <c r="J62" s="84"/>
      <c r="K62" s="84"/>
      <c r="L62" s="84"/>
      <c r="M62" s="84"/>
      <c r="N62" s="84"/>
      <c r="O62" s="84"/>
      <c r="P62" s="10" t="s">
        <v>43</v>
      </c>
      <c r="Q62" s="8"/>
    </row>
    <row r="63" spans="1:17" ht="14.65" customHeight="1" x14ac:dyDescent="0.35">
      <c r="A63" s="84" t="s">
        <v>41</v>
      </c>
      <c r="B63" s="84"/>
      <c r="C63" s="84"/>
      <c r="D63" s="84"/>
      <c r="E63" s="84"/>
      <c r="F63" s="84"/>
      <c r="G63" s="84"/>
      <c r="H63" s="84"/>
      <c r="I63" s="84"/>
      <c r="J63" s="84"/>
      <c r="K63" s="84"/>
      <c r="L63" s="84"/>
      <c r="M63" s="84"/>
      <c r="N63" s="84"/>
      <c r="O63" s="84"/>
      <c r="P63" s="10" t="s">
        <v>43</v>
      </c>
      <c r="Q63" s="8"/>
    </row>
    <row r="64" spans="1:17" ht="14.65" customHeight="1" x14ac:dyDescent="0.35">
      <c r="A64" s="84" t="s">
        <v>42</v>
      </c>
      <c r="B64" s="84"/>
      <c r="C64" s="84"/>
      <c r="D64" s="84"/>
      <c r="E64" s="84"/>
      <c r="F64" s="84"/>
      <c r="G64" s="84"/>
      <c r="H64" s="84"/>
      <c r="I64" s="84"/>
      <c r="J64" s="84"/>
      <c r="K64" s="84"/>
      <c r="L64" s="84"/>
      <c r="M64" s="84"/>
      <c r="N64" s="84"/>
      <c r="O64" s="84"/>
      <c r="P64" s="10" t="s">
        <v>43</v>
      </c>
      <c r="Q64" s="8"/>
    </row>
    <row r="65" spans="1:17" s="16" customFormat="1" ht="14.65" customHeight="1" x14ac:dyDescent="0.35">
      <c r="A65" s="103" t="s">
        <v>4</v>
      </c>
      <c r="B65" s="103" t="s">
        <v>1</v>
      </c>
      <c r="C65" s="103"/>
      <c r="D65" s="103"/>
      <c r="E65" s="103"/>
      <c r="F65" s="103"/>
      <c r="G65" s="103"/>
      <c r="H65" s="103"/>
      <c r="I65" s="103"/>
      <c r="J65" s="103"/>
      <c r="K65" s="103"/>
      <c r="L65" s="103"/>
      <c r="M65" s="103"/>
      <c r="N65" s="103"/>
      <c r="O65" s="103"/>
      <c r="P65" s="15" t="s">
        <v>37</v>
      </c>
      <c r="Q65" s="13" t="s">
        <v>38</v>
      </c>
    </row>
    <row r="66" spans="1:17" ht="14.65" customHeight="1" x14ac:dyDescent="0.35">
      <c r="A66" s="83" t="s">
        <v>137</v>
      </c>
      <c r="B66" s="83"/>
      <c r="C66" s="83"/>
      <c r="D66" s="83"/>
      <c r="E66" s="83"/>
      <c r="F66" s="83"/>
      <c r="G66" s="83"/>
      <c r="H66" s="83"/>
      <c r="I66" s="83"/>
      <c r="J66" s="83"/>
      <c r="K66" s="83"/>
      <c r="L66" s="83"/>
      <c r="M66" s="83"/>
      <c r="N66" s="83"/>
      <c r="O66" s="83"/>
      <c r="P66" s="5" t="s">
        <v>36</v>
      </c>
      <c r="Q66" s="8"/>
    </row>
    <row r="67" spans="1:17" ht="14.65" customHeight="1" x14ac:dyDescent="0.35">
      <c r="A67" s="83" t="s">
        <v>138</v>
      </c>
      <c r="B67" s="83"/>
      <c r="C67" s="83"/>
      <c r="D67" s="83"/>
      <c r="E67" s="83"/>
      <c r="F67" s="83"/>
      <c r="G67" s="83"/>
      <c r="H67" s="83"/>
      <c r="I67" s="83"/>
      <c r="J67" s="83"/>
      <c r="K67" s="83"/>
      <c r="L67" s="83"/>
      <c r="M67" s="83"/>
      <c r="N67" s="83"/>
      <c r="O67" s="83"/>
      <c r="P67" s="5" t="s">
        <v>36</v>
      </c>
      <c r="Q67" s="8"/>
    </row>
    <row r="68" spans="1:17" ht="27.75" customHeight="1" x14ac:dyDescent="0.35">
      <c r="A68" s="83" t="s">
        <v>139</v>
      </c>
      <c r="B68" s="83"/>
      <c r="C68" s="83"/>
      <c r="D68" s="83"/>
      <c r="E68" s="83"/>
      <c r="F68" s="83"/>
      <c r="G68" s="83"/>
      <c r="H68" s="83"/>
      <c r="I68" s="83"/>
      <c r="J68" s="83"/>
      <c r="K68" s="83"/>
      <c r="L68" s="83"/>
      <c r="M68" s="83"/>
      <c r="N68" s="83"/>
      <c r="O68" s="83"/>
      <c r="P68" s="5" t="s">
        <v>36</v>
      </c>
      <c r="Q68" s="8"/>
    </row>
    <row r="69" spans="1:17" ht="14.65" customHeight="1" x14ac:dyDescent="0.35">
      <c r="A69" s="84" t="s">
        <v>40</v>
      </c>
      <c r="B69" s="84"/>
      <c r="C69" s="84"/>
      <c r="D69" s="84"/>
      <c r="E69" s="84"/>
      <c r="F69" s="84"/>
      <c r="G69" s="84"/>
      <c r="H69" s="84"/>
      <c r="I69" s="84"/>
      <c r="J69" s="84"/>
      <c r="K69" s="84"/>
      <c r="L69" s="84"/>
      <c r="M69" s="84"/>
      <c r="N69" s="84"/>
      <c r="O69" s="84"/>
      <c r="P69" s="10" t="s">
        <v>43</v>
      </c>
      <c r="Q69" s="8"/>
    </row>
    <row r="70" spans="1:17" ht="14.65" customHeight="1" x14ac:dyDescent="0.35">
      <c r="A70" s="84" t="s">
        <v>41</v>
      </c>
      <c r="B70" s="84"/>
      <c r="C70" s="84"/>
      <c r="D70" s="84"/>
      <c r="E70" s="84"/>
      <c r="F70" s="84"/>
      <c r="G70" s="84"/>
      <c r="H70" s="84"/>
      <c r="I70" s="84"/>
      <c r="J70" s="84"/>
      <c r="K70" s="84"/>
      <c r="L70" s="84"/>
      <c r="M70" s="84"/>
      <c r="N70" s="84"/>
      <c r="O70" s="84"/>
      <c r="P70" s="10" t="s">
        <v>43</v>
      </c>
      <c r="Q70" s="8"/>
    </row>
    <row r="71" spans="1:17" ht="14.65" customHeight="1" x14ac:dyDescent="0.35">
      <c r="A71" s="84" t="s">
        <v>42</v>
      </c>
      <c r="B71" s="84"/>
      <c r="C71" s="84"/>
      <c r="D71" s="84"/>
      <c r="E71" s="84"/>
      <c r="F71" s="84"/>
      <c r="G71" s="84"/>
      <c r="H71" s="84"/>
      <c r="I71" s="84"/>
      <c r="J71" s="84"/>
      <c r="K71" s="84"/>
      <c r="L71" s="84"/>
      <c r="M71" s="84"/>
      <c r="N71" s="84"/>
      <c r="O71" s="84"/>
      <c r="P71" s="10" t="s">
        <v>43</v>
      </c>
      <c r="Q71" s="8"/>
    </row>
    <row r="72" spans="1:17" s="16" customFormat="1" ht="14.65" customHeight="1" x14ac:dyDescent="0.35">
      <c r="A72" s="103" t="s">
        <v>5</v>
      </c>
      <c r="B72" s="103" t="s">
        <v>1</v>
      </c>
      <c r="C72" s="103"/>
      <c r="D72" s="103"/>
      <c r="E72" s="103"/>
      <c r="F72" s="103"/>
      <c r="G72" s="103"/>
      <c r="H72" s="103"/>
      <c r="I72" s="103"/>
      <c r="J72" s="103"/>
      <c r="K72" s="103"/>
      <c r="L72" s="103"/>
      <c r="M72" s="103"/>
      <c r="N72" s="103"/>
      <c r="O72" s="103"/>
      <c r="P72" s="15" t="s">
        <v>37</v>
      </c>
      <c r="Q72" s="13" t="s">
        <v>38</v>
      </c>
    </row>
    <row r="73" spans="1:17" ht="14.65" customHeight="1" x14ac:dyDescent="0.35">
      <c r="A73" s="83" t="s">
        <v>22</v>
      </c>
      <c r="B73" s="83"/>
      <c r="C73" s="83"/>
      <c r="D73" s="83"/>
      <c r="E73" s="83"/>
      <c r="F73" s="83"/>
      <c r="G73" s="83"/>
      <c r="H73" s="83"/>
      <c r="I73" s="83"/>
      <c r="J73" s="83"/>
      <c r="K73" s="83"/>
      <c r="L73" s="83"/>
      <c r="M73" s="83"/>
      <c r="N73" s="83"/>
      <c r="O73" s="83"/>
      <c r="P73" s="5" t="s">
        <v>35</v>
      </c>
      <c r="Q73" s="8"/>
    </row>
    <row r="74" spans="1:17" ht="14.65" customHeight="1" x14ac:dyDescent="0.35">
      <c r="A74" s="84" t="s">
        <v>40</v>
      </c>
      <c r="B74" s="84"/>
      <c r="C74" s="84"/>
      <c r="D74" s="84"/>
      <c r="E74" s="84"/>
      <c r="F74" s="84"/>
      <c r="G74" s="84"/>
      <c r="H74" s="84"/>
      <c r="I74" s="84"/>
      <c r="J74" s="84"/>
      <c r="K74" s="84"/>
      <c r="L74" s="84"/>
      <c r="M74" s="84"/>
      <c r="N74" s="84"/>
      <c r="O74" s="84"/>
      <c r="P74" s="10" t="s">
        <v>43</v>
      </c>
      <c r="Q74" s="8"/>
    </row>
    <row r="75" spans="1:17" s="16" customFormat="1" ht="14.65" customHeight="1" x14ac:dyDescent="0.35">
      <c r="A75" s="88" t="s">
        <v>7</v>
      </c>
      <c r="B75" s="89"/>
      <c r="C75" s="89"/>
      <c r="D75" s="89"/>
      <c r="E75" s="89"/>
      <c r="F75" s="89"/>
      <c r="G75" s="89"/>
      <c r="H75" s="89"/>
      <c r="I75" s="89"/>
      <c r="J75" s="89"/>
      <c r="K75" s="89"/>
      <c r="L75" s="89"/>
      <c r="M75" s="89"/>
      <c r="N75" s="89"/>
      <c r="O75" s="89"/>
      <c r="P75" s="89"/>
      <c r="Q75" s="90"/>
    </row>
    <row r="76" spans="1:17" ht="41.25" customHeight="1" x14ac:dyDescent="0.35">
      <c r="A76" s="85" t="s">
        <v>39</v>
      </c>
      <c r="B76" s="86"/>
      <c r="C76" s="86"/>
      <c r="D76" s="86"/>
      <c r="E76" s="86"/>
      <c r="F76" s="86"/>
      <c r="G76" s="86"/>
      <c r="H76" s="86"/>
      <c r="I76" s="86"/>
      <c r="J76" s="86"/>
      <c r="K76" s="86"/>
      <c r="L76" s="86"/>
      <c r="M76" s="86"/>
      <c r="N76" s="86"/>
      <c r="O76" s="86"/>
      <c r="P76" s="86"/>
      <c r="Q76" s="87"/>
    </row>
    <row r="77" spans="1:17" x14ac:dyDescent="0.35">
      <c r="A77" s="91" t="s">
        <v>90</v>
      </c>
      <c r="B77" s="92"/>
      <c r="C77" s="92"/>
      <c r="D77" s="92"/>
      <c r="E77" s="92"/>
      <c r="F77" s="92"/>
      <c r="G77" s="92"/>
      <c r="H77" s="92"/>
      <c r="I77" s="92"/>
      <c r="J77" s="92"/>
      <c r="K77" s="92"/>
      <c r="L77" s="92"/>
      <c r="M77" s="92"/>
      <c r="N77" s="92"/>
      <c r="O77" s="92"/>
      <c r="P77" s="92"/>
      <c r="Q77" s="93"/>
    </row>
    <row r="78" spans="1:17" ht="21" customHeight="1" x14ac:dyDescent="0.35">
      <c r="A78" s="94"/>
      <c r="B78" s="95"/>
      <c r="C78" s="95"/>
      <c r="D78" s="95"/>
      <c r="E78" s="95"/>
      <c r="F78" s="95"/>
      <c r="G78" s="95"/>
      <c r="H78" s="95"/>
      <c r="I78" s="95"/>
      <c r="J78" s="95"/>
      <c r="K78" s="95"/>
      <c r="L78" s="95"/>
      <c r="M78" s="95"/>
      <c r="N78" s="95"/>
      <c r="O78" s="95"/>
      <c r="P78" s="95"/>
      <c r="Q78" s="96"/>
    </row>
    <row r="79" spans="1:17" s="62" customFormat="1" ht="21" x14ac:dyDescent="0.5">
      <c r="A79" s="80" t="s">
        <v>30</v>
      </c>
      <c r="B79" s="80"/>
      <c r="C79" s="80"/>
      <c r="D79" s="79" t="str">
        <f>Scoring!AJ3</f>
        <v>Medium</v>
      </c>
      <c r="E79" s="79"/>
      <c r="P79" s="63"/>
    </row>
    <row r="80" spans="1:17" ht="21" x14ac:dyDescent="0.5">
      <c r="A80" s="106" t="s">
        <v>29</v>
      </c>
      <c r="B80" s="113"/>
      <c r="C80" s="114"/>
      <c r="D80" s="115"/>
      <c r="E80" s="115"/>
    </row>
    <row r="81" spans="1:12" ht="72" customHeight="1" x14ac:dyDescent="0.35">
      <c r="A81" s="110" t="s">
        <v>127</v>
      </c>
      <c r="B81" s="110"/>
      <c r="C81" s="111"/>
      <c r="D81" s="111"/>
      <c r="E81" s="111"/>
    </row>
    <row r="82" spans="1:12" ht="21" x14ac:dyDescent="0.5">
      <c r="A82" s="64" t="s">
        <v>92</v>
      </c>
      <c r="B82" s="64"/>
      <c r="C82" s="106"/>
      <c r="D82" s="112"/>
      <c r="E82" s="112"/>
      <c r="F82" s="112"/>
      <c r="G82" s="112"/>
      <c r="H82" s="112"/>
      <c r="I82" s="87"/>
      <c r="J82" s="64" t="s">
        <v>93</v>
      </c>
      <c r="K82" s="68"/>
      <c r="L82" s="69"/>
    </row>
    <row r="83" spans="1:12" ht="21" x14ac:dyDescent="0.5">
      <c r="A83" s="64" t="s">
        <v>26</v>
      </c>
      <c r="B83" s="64"/>
      <c r="C83" s="106"/>
      <c r="D83" s="112"/>
      <c r="E83" s="112"/>
      <c r="F83" s="112"/>
      <c r="G83" s="112"/>
      <c r="H83" s="112"/>
      <c r="I83" s="87"/>
      <c r="J83" s="64" t="s">
        <v>25</v>
      </c>
      <c r="K83" s="68"/>
      <c r="L83" s="69"/>
    </row>
    <row r="84" spans="1:12" ht="21" x14ac:dyDescent="0.5">
      <c r="A84" s="65"/>
      <c r="B84" s="65"/>
      <c r="C84" s="65"/>
      <c r="J84" s="65"/>
      <c r="K84" s="65"/>
    </row>
    <row r="85" spans="1:12" ht="21" x14ac:dyDescent="0.5">
      <c r="A85" s="106" t="s">
        <v>94</v>
      </c>
      <c r="B85" s="107"/>
      <c r="C85" s="108"/>
      <c r="D85" s="68"/>
      <c r="E85" s="109"/>
    </row>
    <row r="90" spans="1:12" x14ac:dyDescent="0.35">
      <c r="A90" s="4" t="s">
        <v>142</v>
      </c>
      <c r="B90" s="182" t="s">
        <v>143</v>
      </c>
    </row>
  </sheetData>
  <mergeCells count="114">
    <mergeCell ref="A19:E19"/>
    <mergeCell ref="F19:Q19"/>
    <mergeCell ref="A21:E21"/>
    <mergeCell ref="A40:O40"/>
    <mergeCell ref="A59:O59"/>
    <mergeCell ref="A55:O55"/>
    <mergeCell ref="A1:B1"/>
    <mergeCell ref="A2:B2"/>
    <mergeCell ref="C1:G1"/>
    <mergeCell ref="C2:G2"/>
    <mergeCell ref="A34:Q35"/>
    <mergeCell ref="A3:Q4"/>
    <mergeCell ref="A5:E5"/>
    <mergeCell ref="F5:Q5"/>
    <mergeCell ref="A36:O36"/>
    <mergeCell ref="A14:E14"/>
    <mergeCell ref="F14:Q14"/>
    <mergeCell ref="A6:E6"/>
    <mergeCell ref="F6:Q6"/>
    <mergeCell ref="A7:E7"/>
    <mergeCell ref="F7:Q7"/>
    <mergeCell ref="A8:E8"/>
    <mergeCell ref="F8:Q8"/>
    <mergeCell ref="A17:E17"/>
    <mergeCell ref="F16:Q16"/>
    <mergeCell ref="A85:C85"/>
    <mergeCell ref="D85:E85"/>
    <mergeCell ref="A81:E81"/>
    <mergeCell ref="C82:I82"/>
    <mergeCell ref="C83:I83"/>
    <mergeCell ref="A71:O71"/>
    <mergeCell ref="A72:O72"/>
    <mergeCell ref="A80:C80"/>
    <mergeCell ref="D80:E80"/>
    <mergeCell ref="A68:O68"/>
    <mergeCell ref="A69:O69"/>
    <mergeCell ref="A60:O60"/>
    <mergeCell ref="A65:O65"/>
    <mergeCell ref="A66:O66"/>
    <mergeCell ref="A67:O67"/>
    <mergeCell ref="A64:O64"/>
    <mergeCell ref="F17:Q17"/>
    <mergeCell ref="A18:E18"/>
    <mergeCell ref="F18:Q18"/>
    <mergeCell ref="A52:O52"/>
    <mergeCell ref="A44:O44"/>
    <mergeCell ref="A45:O45"/>
    <mergeCell ref="A46:O46"/>
    <mergeCell ref="A37:O37"/>
    <mergeCell ref="A38:O38"/>
    <mergeCell ref="A39:O39"/>
    <mergeCell ref="A61:O61"/>
    <mergeCell ref="A53:O53"/>
    <mergeCell ref="A33:E33"/>
    <mergeCell ref="A70:O70"/>
    <mergeCell ref="A57:O57"/>
    <mergeCell ref="A49:O49"/>
    <mergeCell ref="A47:O47"/>
    <mergeCell ref="A56:O56"/>
    <mergeCell ref="A54:O54"/>
    <mergeCell ref="A50:O50"/>
    <mergeCell ref="A48:O48"/>
    <mergeCell ref="A41:O41"/>
    <mergeCell ref="A42:O42"/>
    <mergeCell ref="A43:O43"/>
    <mergeCell ref="A51:O51"/>
    <mergeCell ref="A76:Q76"/>
    <mergeCell ref="A75:Q75"/>
    <mergeCell ref="A77:Q78"/>
    <mergeCell ref="A58:O58"/>
    <mergeCell ref="A9:E9"/>
    <mergeCell ref="F9:Q9"/>
    <mergeCell ref="A11:E11"/>
    <mergeCell ref="F11:Q11"/>
    <mergeCell ref="A13:E13"/>
    <mergeCell ref="F13:Q13"/>
    <mergeCell ref="A12:E12"/>
    <mergeCell ref="F12:Q12"/>
    <mergeCell ref="A10:E10"/>
    <mergeCell ref="F10:Q10"/>
    <mergeCell ref="A29:E29"/>
    <mergeCell ref="F29:Q29"/>
    <mergeCell ref="A22:Q23"/>
    <mergeCell ref="A15:E15"/>
    <mergeCell ref="F15:Q15"/>
    <mergeCell ref="A16:E16"/>
    <mergeCell ref="F33:Q33"/>
    <mergeCell ref="F21:Q21"/>
    <mergeCell ref="A63:O63"/>
    <mergeCell ref="A62:O62"/>
    <mergeCell ref="K82:L82"/>
    <mergeCell ref="K83:L83"/>
    <mergeCell ref="A20:E20"/>
    <mergeCell ref="F20:Q20"/>
    <mergeCell ref="A32:E32"/>
    <mergeCell ref="F32:Q32"/>
    <mergeCell ref="D79:E79"/>
    <mergeCell ref="A79:C79"/>
    <mergeCell ref="A24:E24"/>
    <mergeCell ref="F24:Q24"/>
    <mergeCell ref="A25:E25"/>
    <mergeCell ref="F25:Q25"/>
    <mergeCell ref="A26:E26"/>
    <mergeCell ref="F26:Q26"/>
    <mergeCell ref="A27:E27"/>
    <mergeCell ref="F27:Q27"/>
    <mergeCell ref="A28:E28"/>
    <mergeCell ref="F28:Q28"/>
    <mergeCell ref="A30:E30"/>
    <mergeCell ref="F30:Q30"/>
    <mergeCell ref="A31:E31"/>
    <mergeCell ref="F31:Q31"/>
    <mergeCell ref="A73:O73"/>
    <mergeCell ref="A74:O74"/>
  </mergeCells>
  <conditionalFormatting sqref="D79:E79">
    <cfRule type="containsText" dxfId="11" priority="1" operator="containsText" text="Low">
      <formula>NOT(ISERROR(SEARCH("Low",D79)))</formula>
    </cfRule>
    <cfRule type="containsText" dxfId="10" priority="2" operator="containsText" text="High">
      <formula>NOT(ISERROR(SEARCH("High",D79)))</formula>
    </cfRule>
    <cfRule type="containsText" dxfId="9" priority="3" operator="containsText" text="Medium">
      <formula>NOT(ISERROR(SEARCH("Medium",D79)))</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34032554-8788-4EAB-A4FB-E6F416349A3B}">
          <x14:formula1>
            <xm:f>Scoring!#REF!</xm:f>
          </x14:formula1>
          <xm:sqref>P69:P71 P62:P64 P74</xm:sqref>
        </x14:dataValidation>
        <x14:dataValidation type="list" showInputMessage="1" showErrorMessage="1" xr:uid="{CF7B4132-E37F-42C0-986B-CD69BA02632C}">
          <x14:formula1>
            <xm:f>Scoring!$AL$4:$AL$5</xm:f>
          </x14:formula1>
          <xm:sqref>P37:P45 P50:P53 P58:P61 P66:P68 P73</xm:sqref>
        </x14:dataValidation>
        <x14:dataValidation type="list" showInputMessage="1" showErrorMessage="1" xr:uid="{8FF6E504-9FF2-4118-AB20-E16019FF59AF}">
          <x14:formula1>
            <xm:f>Scoring!$AL$4:$AL$6</xm:f>
          </x14:formula1>
          <xm:sqref>P46:P48 P54:P56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131C-2B27-4ED8-B45D-A4E069A32F43}">
  <dimension ref="A1:AL26"/>
  <sheetViews>
    <sheetView zoomScale="90" zoomScaleNormal="90" workbookViewId="0">
      <selection activeCell="AH16" sqref="AH16"/>
    </sheetView>
  </sheetViews>
  <sheetFormatPr defaultRowHeight="14.5" x14ac:dyDescent="0.35"/>
  <cols>
    <col min="1" max="1" width="75.453125" style="25" customWidth="1"/>
    <col min="2" max="2" width="35" style="27" customWidth="1"/>
    <col min="3" max="3" width="22.7265625" style="27" customWidth="1"/>
    <col min="4" max="4" width="50.26953125" style="27" bestFit="1" customWidth="1"/>
    <col min="5" max="5" width="24.54296875" style="27" bestFit="1" customWidth="1"/>
    <col min="6" max="6" width="16.7265625" style="27" bestFit="1" customWidth="1"/>
    <col min="7" max="7" width="24.7265625" style="27" bestFit="1" customWidth="1"/>
    <col min="8" max="8" width="20.7265625" style="27" bestFit="1" customWidth="1"/>
    <col min="9" max="9" width="19" style="27" bestFit="1" customWidth="1"/>
    <col min="10" max="10" width="14.7265625" style="27" customWidth="1"/>
    <col min="11" max="11" width="13.54296875" style="27" customWidth="1"/>
    <col min="12" max="12" width="13.453125" style="27" customWidth="1"/>
    <col min="13" max="13" width="20.7265625" style="25" bestFit="1" customWidth="1"/>
    <col min="14" max="14" width="11.7265625" style="27" bestFit="1" customWidth="1"/>
    <col min="15" max="15" width="54.54296875" style="27" bestFit="1" customWidth="1"/>
    <col min="16" max="16" width="85.26953125" style="27" bestFit="1" customWidth="1"/>
    <col min="17" max="17" width="14.26953125" style="27" customWidth="1"/>
    <col min="18" max="18" width="14.54296875" style="27" customWidth="1"/>
    <col min="19" max="19" width="13.453125" style="26" customWidth="1"/>
    <col min="20" max="20" width="13.7265625" style="25" bestFit="1" customWidth="1"/>
    <col min="21" max="21" width="35" style="27" bestFit="1" customWidth="1"/>
    <col min="22" max="22" width="57.453125" style="27" bestFit="1" customWidth="1"/>
    <col min="23" max="23" width="24.453125" style="27" bestFit="1" customWidth="1"/>
    <col min="24" max="24" width="14" style="27" customWidth="1"/>
    <col min="25" max="25" width="13.54296875" style="27" customWidth="1"/>
    <col min="26" max="26" width="13.453125" style="26" customWidth="1"/>
    <col min="27" max="27" width="27" style="25" bestFit="1" customWidth="1"/>
    <col min="28" max="28" width="24.54296875" style="27" bestFit="1" customWidth="1"/>
    <col min="29" max="29" width="43.26953125" style="27" bestFit="1" customWidth="1"/>
    <col min="30" max="30" width="13.7265625" style="27" customWidth="1"/>
    <col min="31" max="31" width="12.7265625" style="27" customWidth="1"/>
    <col min="32" max="32" width="14.7265625" style="26" customWidth="1"/>
    <col min="33" max="33" width="18.26953125" style="25" customWidth="1"/>
    <col min="34" max="34" width="20.453125" style="26" customWidth="1"/>
    <col min="35" max="35" width="9.26953125" style="24"/>
    <col min="36" max="36" width="10.54296875" style="24" bestFit="1" customWidth="1"/>
    <col min="38" max="38" width="10.7265625" bestFit="1" customWidth="1"/>
  </cols>
  <sheetData>
    <row r="1" spans="1:38" s="17" customFormat="1" ht="36" customHeight="1" x14ac:dyDescent="0.45">
      <c r="A1" s="127" t="s">
        <v>0</v>
      </c>
      <c r="B1" s="128"/>
      <c r="C1" s="128"/>
      <c r="D1" s="128"/>
      <c r="E1" s="128"/>
      <c r="F1" s="128"/>
      <c r="G1" s="128"/>
      <c r="H1" s="128"/>
      <c r="I1" s="128"/>
      <c r="J1" s="128"/>
      <c r="K1" s="128"/>
      <c r="L1" s="129"/>
      <c r="M1" s="127" t="s">
        <v>6</v>
      </c>
      <c r="N1" s="128"/>
      <c r="O1" s="128"/>
      <c r="P1" s="128"/>
      <c r="Q1" s="132"/>
      <c r="R1" s="132"/>
      <c r="S1" s="133"/>
      <c r="T1" s="127" t="s">
        <v>2</v>
      </c>
      <c r="U1" s="128"/>
      <c r="V1" s="128"/>
      <c r="W1" s="128"/>
      <c r="X1" s="128"/>
      <c r="Y1" s="128"/>
      <c r="Z1" s="129"/>
      <c r="AA1" s="127" t="s">
        <v>4</v>
      </c>
      <c r="AB1" s="128"/>
      <c r="AC1" s="128"/>
      <c r="AD1" s="128"/>
      <c r="AE1" s="128"/>
      <c r="AF1" s="129"/>
      <c r="AG1" s="127" t="s">
        <v>5</v>
      </c>
      <c r="AH1" s="134"/>
      <c r="AI1" s="180" t="s">
        <v>53</v>
      </c>
      <c r="AJ1" s="180" t="s">
        <v>54</v>
      </c>
    </row>
    <row r="2" spans="1:38" s="18" customFormat="1" ht="70.5" customHeight="1" thickBot="1" x14ac:dyDescent="0.4">
      <c r="A2" s="48" t="str">
        <f>HelpGuideRiskAssessment!$A$6</f>
        <v>Is the client a politically exposed person? (Politically exposed persons, PEPs, are individuals whose prominent position in public life may make them vulnerable to corruption. The definition extends to immediate family members and known close associates).</v>
      </c>
      <c r="B2" s="42" t="str">
        <f>HelpGuideRiskAssessment!A7</f>
        <v>Do you have full visibility and knowledge of the ultimate beneficial owners’ and/or all directors?</v>
      </c>
      <c r="C2" s="42" t="str">
        <f>HelpGuideRiskAssessment!A8</f>
        <v>Is the client a high-net-worth individual? (e.g. assets of £1m or more)</v>
      </c>
      <c r="D2" s="42" t="str">
        <f>HelpGuideRiskAssessment!A9</f>
        <v>Does the client or its beneficial owners have attributes known to be frequently used by money launderers or terrorist financiers? (e.g. is the structure of the customer is unusual or excessively complex?)</v>
      </c>
      <c r="E2" s="42" t="str">
        <f>HelpGuideRiskAssessment!A10</f>
        <v xml:space="preserve">Has evidence/documents proving source of wealth and funds been provided? </v>
      </c>
      <c r="F2" s="42" t="str">
        <f>HelpGuideRiskAssessment!A11</f>
        <v>Has the client provided proof of identification and proof of address?</v>
      </c>
      <c r="G2" s="42" t="str">
        <f>HelpGuideRiskAssessment!A12</f>
        <v>Has the client been evasive or uncooperative? (e.g. appeared reluctant to provide ID)</v>
      </c>
      <c r="H2" s="53" t="str">
        <f>HelpGuideRiskAssessment!A13</f>
        <v>Is the client a public administration, or a publicly owned enterprise?</v>
      </c>
      <c r="I2" s="42" t="str">
        <f>HelpGuideRiskAssessment!A14</f>
        <v>Is the client/firm securities listed on a regulated market?</v>
      </c>
      <c r="J2" s="42" t="str">
        <f>HelpGuideRiskAssessment!A15</f>
        <v>&lt;ADDITIONAL QUESTION1&gt;</v>
      </c>
      <c r="K2" s="42" t="str">
        <f>HelpGuideRiskAssessment!A16</f>
        <v>&lt;ADDITIONAL QUESTION2&gt;</v>
      </c>
      <c r="L2" s="42" t="str">
        <f>HelpGuideRiskAssessment!A17</f>
        <v>&lt;ADDITIONAL QUESTION3&gt;</v>
      </c>
      <c r="M2" s="48" t="str">
        <f>HelpGuideRiskAssessment!A19</f>
        <v>Is the client/firm based within close proximity of our firm? (e.g. within 10 miles).</v>
      </c>
      <c r="N2" s="42" t="str">
        <f>HelpGuideRiskAssessment!A20</f>
        <v>Is the client based outside of the UK?</v>
      </c>
      <c r="O2" s="42" t="str">
        <f>HelpGuideRiskAssessment!A21</f>
        <v xml:space="preserve">Does the client have any association with HMT Sanctioned jurisdictions? (e.g. does the client transact with customers in sanctioned jurisdictions or have operations or trade with jurisdictions subject to sanctions?) </v>
      </c>
      <c r="P2" s="42" t="str">
        <f>HelpGuideRiskAssessment!A22</f>
        <v>Does the client have any association with any geographical areas that are considered to have weak AML and Terrorist Financing controls? (e.g. does the client transact with customers in countries listed on the 'FATF High-risk and other monitored jurisdictions' or the 'European Commission list of third countries with weak AML and terrorist financing regimes?)</v>
      </c>
      <c r="Q2" s="42" t="str">
        <f>HelpGuideRiskAssessment!A23</f>
        <v>&lt;ADDITIONAL QUESTION1&gt;</v>
      </c>
      <c r="R2" s="42" t="str">
        <f>HelpGuideRiskAssessment!A24</f>
        <v>&lt;ADDITIONAL QUESTION2&gt;</v>
      </c>
      <c r="S2" s="43" t="str">
        <f>HelpGuideRiskAssessment!A25</f>
        <v>&lt;ADDITIONAL QUESTION3&gt;</v>
      </c>
      <c r="T2" s="41" t="str">
        <f>HelpGuideRiskAssessment!A27</f>
        <v>Will the client be using our client money account?</v>
      </c>
      <c r="U2" s="42" t="str">
        <f>HelpGuideRiskAssessment!A28</f>
        <v xml:space="preserve">Will we be providing trust or company services for the client? (This includes company formation and use of our address for correspondence). </v>
      </c>
      <c r="V2" s="42" t="str">
        <f>HelpGuideRiskAssessment!A29</f>
        <v>Is the business relationship between you and the client logical and practicable? (For example, Is the size of the firm’s business proportionate to the accountancy firm? Is the client’s business within the accountancy firms areas of expertise?)</v>
      </c>
      <c r="W2" s="42" t="str">
        <f>HelpGuideRiskAssessment!A30</f>
        <v>Is it understood why the client has come to use our services? (e.g. referred by an existing client)</v>
      </c>
      <c r="X2" s="42" t="str">
        <f>HelpGuideRiskAssessment!A31</f>
        <v>&lt;ADDITIONAL QUESTION1&gt;</v>
      </c>
      <c r="Y2" s="42" t="str">
        <f>HelpGuideRiskAssessment!A32</f>
        <v>&lt;ADDITIONAL QUESTION2&gt;</v>
      </c>
      <c r="Z2" s="43" t="str">
        <f>HelpGuideRiskAssessment!A33</f>
        <v>&lt;ADDITIONAL QUESTION3&gt;</v>
      </c>
      <c r="AA2" s="41" t="str">
        <f>HelpGuideRiskAssessment!A35</f>
        <v>Would the client be typically considered a cash intensive business? (e.g. restaurants, retail outlets etc.)</v>
      </c>
      <c r="AB2" s="42" t="str">
        <f>HelpGuideRiskAssessment!A36</f>
        <v>Does the client deal with high value goods? (e.g. jewellers, car dealerships, properties etc.)</v>
      </c>
      <c r="AC2" s="42" t="str">
        <f>HelpGuideRiskAssessment!A37</f>
        <v>Does the client operate in an industry typically considered high-risk of money laundering or terrorist financing? (e.g. money services business, import/export, charities etc.)</v>
      </c>
      <c r="AD2" s="42" t="str">
        <f>HelpGuideRiskAssessment!A38</f>
        <v>&lt;ADDITIONAL QUESTION1&gt;</v>
      </c>
      <c r="AE2" s="42" t="str">
        <f>HelpGuideRiskAssessment!A39</f>
        <v>&lt;ADDITIONAL QUESTION2&gt;</v>
      </c>
      <c r="AF2" s="43" t="str">
        <f>HelpGuideRiskAssessment!A40</f>
        <v>&lt;ADDITIONAL QUESTION3&gt;</v>
      </c>
      <c r="AG2" s="41" t="str">
        <f>HelpGuideRiskAssessment!A42</f>
        <v>Have you met the client face to face?</v>
      </c>
      <c r="AH2" s="43" t="str">
        <f>HelpGuideRiskAssessment!A43</f>
        <v>&lt;ADDITIONAL QUESTION1&gt;</v>
      </c>
      <c r="AI2" s="181"/>
      <c r="AJ2" s="181"/>
    </row>
    <row r="3" spans="1:38" s="19" customFormat="1" ht="30.75" customHeight="1" thickBot="1" x14ac:dyDescent="0.4">
      <c r="A3" s="49">
        <f>LOOKUP(HelpGuideRiskAssessment!$P6,{"No","Yes"},{0,100})</f>
        <v>0</v>
      </c>
      <c r="B3" s="21">
        <f>LOOKUP(HelpGuideRiskAssessment!$P7,{"No","Yes"},{100,0})</f>
        <v>0</v>
      </c>
      <c r="C3" s="21">
        <f>LOOKUP(HelpGuideRiskAssessment!$P8,{"No","Yes"},{0,100})</f>
        <v>0</v>
      </c>
      <c r="D3" s="21">
        <f>LOOKUP(HelpGuideRiskAssessment!$P9,{"No","Yes"},{0,100})</f>
        <v>0</v>
      </c>
      <c r="E3" s="21">
        <f>LOOKUP(HelpGuideRiskAssessment!$P10,{"No","Yes"},{40,0})</f>
        <v>0</v>
      </c>
      <c r="F3" s="21">
        <f>LOOKUP(HelpGuideRiskAssessment!$P11,{"No","Yes"},{100,0})</f>
        <v>0</v>
      </c>
      <c r="G3" s="21">
        <f>LOOKUP(HelpGuideRiskAssessment!$P12,{"No","Yes"},{0,100})</f>
        <v>0</v>
      </c>
      <c r="H3" s="54">
        <f>LOOKUP(HelpGuideRiskAssessment!$P13,{"No","Yes"},{0,1})</f>
        <v>0</v>
      </c>
      <c r="I3" s="21">
        <f>LOOKUP(HelpGuideRiskAssessment!$P14,{"No","Yes"},{0,-1})</f>
        <v>0</v>
      </c>
      <c r="J3" s="21">
        <f>LOOKUP(HelpGuideRiskAssessment!$P15,{"No","N/A","Yes"},{0,0,100})</f>
        <v>0</v>
      </c>
      <c r="K3" s="21">
        <f>LOOKUP(HelpGuideRiskAssessment!$P16,{"No","N/A","Yes"},{0,0,100})</f>
        <v>0</v>
      </c>
      <c r="L3" s="21">
        <f>LOOKUP(HelpGuideRiskAssessment!$P17,{"No","N/A","Yes"},{0,0,100})</f>
        <v>0</v>
      </c>
      <c r="M3" s="49">
        <f>LOOKUP(HelpGuideRiskAssessment!$P19,{"No","Yes"},{40,0})</f>
        <v>40</v>
      </c>
      <c r="N3" s="21">
        <f>LOOKUP(HelpGuideRiskAssessment!$P20,{"No","Yes"},{0,40})</f>
        <v>0</v>
      </c>
      <c r="O3" s="21">
        <f>LOOKUP(HelpGuideRiskAssessment!$P21,{"No","Yes"},{0,100})</f>
        <v>0</v>
      </c>
      <c r="P3" s="21">
        <f>LOOKUP(HelpGuideRiskAssessment!$P22,{"No","Yes"},{0,100})</f>
        <v>0</v>
      </c>
      <c r="Q3" s="21">
        <f>LOOKUP(HelpGuideRiskAssessment!$P23,{"No","N/A","Yes"},{0,0,100})</f>
        <v>0</v>
      </c>
      <c r="R3" s="21">
        <f>LOOKUP(HelpGuideRiskAssessment!$P24,{"No","N/A","Yes"},{0,0,100})</f>
        <v>0</v>
      </c>
      <c r="S3" s="22">
        <f>LOOKUP(HelpGuideRiskAssessment!$P25,{"No","N/A","Yes"},{0,0,100})</f>
        <v>0</v>
      </c>
      <c r="T3" s="20">
        <f>LOOKUP(HelpGuideRiskAssessment!$P27,{"No","Yes"},{0,40})</f>
        <v>0</v>
      </c>
      <c r="U3" s="21">
        <f>LOOKUP(HelpGuideRiskAssessment!$P28,{"No","Yes"},{0,40})</f>
        <v>0</v>
      </c>
      <c r="V3" s="21">
        <f>LOOKUP(HelpGuideRiskAssessment!$P29,{"No","Yes"},{100,0})</f>
        <v>0</v>
      </c>
      <c r="W3" s="21">
        <f>LOOKUP(HelpGuideRiskAssessment!$P30,{"No","Yes"},{100,0})</f>
        <v>0</v>
      </c>
      <c r="X3" s="21">
        <f>LOOKUP(HelpGuideRiskAssessment!$P31,{"No","N/A","Yes"},{0,0,100})</f>
        <v>0</v>
      </c>
      <c r="Y3" s="21">
        <f>LOOKUP(HelpGuideRiskAssessment!$P32,{"No","N/A","Yes"},{0,0,100})</f>
        <v>0</v>
      </c>
      <c r="Z3" s="44">
        <f>LOOKUP(HelpGuideRiskAssessment!$P33,{"No","N/A","Yes"},{0,0,100})</f>
        <v>0</v>
      </c>
      <c r="AA3" s="20">
        <f>LOOKUP(HelpGuideRiskAssessment!$P35,{"No","Yes"},{0,100})</f>
        <v>0</v>
      </c>
      <c r="AB3" s="21">
        <f>LOOKUP(HelpGuideRiskAssessment!$P36,{"No","Yes"},{0,100})</f>
        <v>0</v>
      </c>
      <c r="AC3" s="21">
        <f>LOOKUP(HelpGuideRiskAssessment!$P37,{"No","Yes"},{0,100})</f>
        <v>0</v>
      </c>
      <c r="AD3" s="21">
        <f>LOOKUP(HelpGuideRiskAssessment!$P38,{"No","N/A","Yes"},{0,0,100})</f>
        <v>0</v>
      </c>
      <c r="AE3" s="21">
        <f>LOOKUP(HelpGuideRiskAssessment!$P39,{"No","N/A","Yes"},{0,0,100})</f>
        <v>0</v>
      </c>
      <c r="AF3" s="22">
        <f>LOOKUP(HelpGuideRiskAssessment!$P40,{"No","N/A","Yes"},{0,0,100})</f>
        <v>0</v>
      </c>
      <c r="AG3" s="20">
        <f>LOOKUP(HelpGuideRiskAssessment!$P42,{"No","Yes"},{100,0})</f>
        <v>0</v>
      </c>
      <c r="AH3" s="22">
        <f>LOOKUP(HelpGuideRiskAssessment!$P43,{"No","N/A","Yes"},{0,0,100})</f>
        <v>0</v>
      </c>
      <c r="AI3" s="56">
        <f>SUM(A3:AH3)</f>
        <v>40</v>
      </c>
      <c r="AJ3" s="56" t="str">
        <f>IF(AI3&gt;=85,"High",IF(AI3&gt;=0,"Medium","Low"))</f>
        <v>Medium</v>
      </c>
      <c r="AL3" s="57" t="s">
        <v>56</v>
      </c>
    </row>
    <row r="4" spans="1:38" s="27" customFormat="1" x14ac:dyDescent="0.35">
      <c r="A4" s="50" t="s">
        <v>35</v>
      </c>
      <c r="B4" s="33" t="s">
        <v>35</v>
      </c>
      <c r="C4" s="33" t="s">
        <v>35</v>
      </c>
      <c r="D4" s="33" t="s">
        <v>35</v>
      </c>
      <c r="E4" s="33" t="s">
        <v>35</v>
      </c>
      <c r="F4" s="33" t="s">
        <v>35</v>
      </c>
      <c r="G4" s="33" t="s">
        <v>35</v>
      </c>
      <c r="H4" s="50" t="s">
        <v>35</v>
      </c>
      <c r="I4" s="33" t="s">
        <v>35</v>
      </c>
      <c r="J4" s="33" t="s">
        <v>35</v>
      </c>
      <c r="K4" s="33" t="s">
        <v>35</v>
      </c>
      <c r="L4" s="33" t="s">
        <v>35</v>
      </c>
      <c r="M4" s="52" t="s">
        <v>35</v>
      </c>
      <c r="N4" s="33" t="s">
        <v>35</v>
      </c>
      <c r="O4" s="33" t="s">
        <v>35</v>
      </c>
      <c r="P4" s="33" t="s">
        <v>35</v>
      </c>
      <c r="Q4" s="33" t="s">
        <v>35</v>
      </c>
      <c r="R4" s="33" t="s">
        <v>35</v>
      </c>
      <c r="S4" s="35" t="s">
        <v>35</v>
      </c>
      <c r="T4" s="32" t="s">
        <v>35</v>
      </c>
      <c r="U4" s="33" t="s">
        <v>35</v>
      </c>
      <c r="V4" s="33" t="s">
        <v>35</v>
      </c>
      <c r="W4" s="33" t="s">
        <v>35</v>
      </c>
      <c r="X4" s="33" t="s">
        <v>35</v>
      </c>
      <c r="Y4" s="33" t="s">
        <v>35</v>
      </c>
      <c r="Z4" s="35" t="s">
        <v>35</v>
      </c>
      <c r="AA4" s="32" t="s">
        <v>35</v>
      </c>
      <c r="AB4" s="33" t="s">
        <v>35</v>
      </c>
      <c r="AC4" s="33" t="s">
        <v>35</v>
      </c>
      <c r="AD4" s="33" t="s">
        <v>35</v>
      </c>
      <c r="AE4" s="33" t="s">
        <v>35</v>
      </c>
      <c r="AF4" s="35" t="s">
        <v>35</v>
      </c>
      <c r="AG4" s="32" t="s">
        <v>35</v>
      </c>
      <c r="AH4" s="35" t="s">
        <v>35</v>
      </c>
      <c r="AI4" s="30"/>
      <c r="AJ4" s="24"/>
      <c r="AL4" s="58" t="s">
        <v>35</v>
      </c>
    </row>
    <row r="5" spans="1:38" x14ac:dyDescent="0.35">
      <c r="A5" s="51">
        <v>100</v>
      </c>
      <c r="B5" s="34">
        <v>0</v>
      </c>
      <c r="C5" s="34">
        <v>100</v>
      </c>
      <c r="D5" s="34">
        <v>100</v>
      </c>
      <c r="E5" s="34">
        <v>0</v>
      </c>
      <c r="F5" s="34">
        <v>0</v>
      </c>
      <c r="G5" s="34">
        <v>100</v>
      </c>
      <c r="H5" s="55">
        <v>-1</v>
      </c>
      <c r="I5" s="34">
        <v>-1</v>
      </c>
      <c r="J5" s="34">
        <v>100</v>
      </c>
      <c r="K5" s="34">
        <v>100</v>
      </c>
      <c r="L5" s="34">
        <v>100</v>
      </c>
      <c r="M5" s="51">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59" t="s">
        <v>36</v>
      </c>
    </row>
    <row r="6" spans="1:38" x14ac:dyDescent="0.35">
      <c r="A6" s="52" t="s">
        <v>36</v>
      </c>
      <c r="B6" s="33" t="s">
        <v>36</v>
      </c>
      <c r="C6" s="33" t="s">
        <v>36</v>
      </c>
      <c r="D6" s="33" t="s">
        <v>36</v>
      </c>
      <c r="E6" s="33" t="s">
        <v>36</v>
      </c>
      <c r="F6" s="33" t="s">
        <v>36</v>
      </c>
      <c r="G6" s="33" t="s">
        <v>36</v>
      </c>
      <c r="H6" s="50" t="s">
        <v>36</v>
      </c>
      <c r="I6" s="33" t="s">
        <v>36</v>
      </c>
      <c r="J6" s="33" t="s">
        <v>36</v>
      </c>
      <c r="K6" s="33" t="s">
        <v>36</v>
      </c>
      <c r="L6" s="33" t="s">
        <v>36</v>
      </c>
      <c r="M6" s="52" t="s">
        <v>36</v>
      </c>
      <c r="N6" s="33" t="s">
        <v>36</v>
      </c>
      <c r="O6" s="33" t="s">
        <v>36</v>
      </c>
      <c r="P6" s="33" t="s">
        <v>36</v>
      </c>
      <c r="Q6" s="33" t="s">
        <v>36</v>
      </c>
      <c r="R6" s="33" t="s">
        <v>36</v>
      </c>
      <c r="S6" s="35" t="s">
        <v>36</v>
      </c>
      <c r="T6" s="32" t="s">
        <v>36</v>
      </c>
      <c r="U6" s="33" t="s">
        <v>36</v>
      </c>
      <c r="V6" s="33" t="s">
        <v>36</v>
      </c>
      <c r="W6" s="33" t="s">
        <v>36</v>
      </c>
      <c r="X6" s="33" t="s">
        <v>36</v>
      </c>
      <c r="Y6" s="33" t="s">
        <v>36</v>
      </c>
      <c r="Z6" s="35" t="s">
        <v>36</v>
      </c>
      <c r="AA6" s="32" t="s">
        <v>36</v>
      </c>
      <c r="AB6" s="33" t="s">
        <v>36</v>
      </c>
      <c r="AC6" s="33" t="s">
        <v>36</v>
      </c>
      <c r="AD6" s="33" t="s">
        <v>36</v>
      </c>
      <c r="AE6" s="33" t="s">
        <v>36</v>
      </c>
      <c r="AF6" s="35" t="s">
        <v>36</v>
      </c>
      <c r="AG6" s="32" t="s">
        <v>36</v>
      </c>
      <c r="AH6" s="35" t="s">
        <v>36</v>
      </c>
      <c r="AI6" s="30"/>
      <c r="AL6" s="59" t="s">
        <v>43</v>
      </c>
    </row>
    <row r="7" spans="1:38" x14ac:dyDescent="0.35">
      <c r="A7" s="51">
        <v>0</v>
      </c>
      <c r="B7" s="34">
        <v>100</v>
      </c>
      <c r="C7" s="34">
        <v>0</v>
      </c>
      <c r="D7" s="34">
        <v>0</v>
      </c>
      <c r="E7" s="34">
        <v>40</v>
      </c>
      <c r="F7" s="34">
        <v>100</v>
      </c>
      <c r="G7" s="34">
        <v>0</v>
      </c>
      <c r="H7" s="55">
        <v>0</v>
      </c>
      <c r="I7" s="34">
        <v>0</v>
      </c>
      <c r="J7" s="34">
        <v>0</v>
      </c>
      <c r="K7" s="34">
        <v>0</v>
      </c>
      <c r="L7" s="34">
        <v>0</v>
      </c>
      <c r="M7" s="51">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35">
      <c r="J8" s="50" t="s">
        <v>43</v>
      </c>
      <c r="K8" s="33" t="s">
        <v>43</v>
      </c>
      <c r="L8" s="33" t="s">
        <v>43</v>
      </c>
      <c r="M8" s="31"/>
      <c r="N8" s="29"/>
      <c r="O8" s="29"/>
      <c r="P8" s="28"/>
      <c r="Q8" s="33" t="s">
        <v>43</v>
      </c>
      <c r="R8" s="33" t="s">
        <v>43</v>
      </c>
      <c r="S8" s="35" t="s">
        <v>43</v>
      </c>
      <c r="X8" s="33" t="s">
        <v>43</v>
      </c>
      <c r="Y8" s="33" t="s">
        <v>43</v>
      </c>
      <c r="Z8" s="35" t="s">
        <v>43</v>
      </c>
      <c r="AD8" s="33" t="s">
        <v>43</v>
      </c>
      <c r="AE8" s="33" t="s">
        <v>43</v>
      </c>
      <c r="AF8" s="35" t="s">
        <v>43</v>
      </c>
      <c r="AH8" s="35" t="s">
        <v>43</v>
      </c>
    </row>
    <row r="9" spans="1:38" ht="15" thickBot="1" x14ac:dyDescent="0.4">
      <c r="J9" s="55">
        <v>0</v>
      </c>
      <c r="K9" s="34">
        <v>0</v>
      </c>
      <c r="L9" s="34">
        <v>0</v>
      </c>
      <c r="M9" s="31"/>
      <c r="N9" s="28"/>
      <c r="O9" s="29"/>
      <c r="P9" s="28"/>
      <c r="Q9" s="34">
        <v>0</v>
      </c>
      <c r="R9" s="34">
        <v>0</v>
      </c>
      <c r="S9" s="37">
        <v>0</v>
      </c>
      <c r="X9" s="34">
        <v>0</v>
      </c>
      <c r="Y9" s="34">
        <v>0</v>
      </c>
      <c r="Z9" s="37">
        <v>0</v>
      </c>
      <c r="AD9" s="34">
        <v>0</v>
      </c>
      <c r="AE9" s="34">
        <v>0</v>
      </c>
      <c r="AF9" s="37">
        <v>0</v>
      </c>
      <c r="AH9" s="37">
        <v>0</v>
      </c>
    </row>
    <row r="10" spans="1:38" x14ac:dyDescent="0.35">
      <c r="A10" s="170" t="s">
        <v>57</v>
      </c>
      <c r="C10" s="171" t="s">
        <v>135</v>
      </c>
      <c r="D10" s="172"/>
      <c r="E10" s="173"/>
      <c r="M10" s="31"/>
      <c r="N10" s="28"/>
      <c r="O10" s="29"/>
      <c r="P10" s="28"/>
    </row>
    <row r="11" spans="1:38" x14ac:dyDescent="0.35">
      <c r="A11" s="170"/>
      <c r="C11" s="174"/>
      <c r="D11" s="175"/>
      <c r="E11" s="176"/>
      <c r="M11" s="31"/>
      <c r="N11" s="28"/>
      <c r="O11" s="29"/>
      <c r="P11" s="28"/>
    </row>
    <row r="12" spans="1:38" x14ac:dyDescent="0.35">
      <c r="A12" s="170"/>
      <c r="C12" s="174"/>
      <c r="D12" s="175"/>
      <c r="E12" s="176"/>
      <c r="M12" s="31"/>
      <c r="N12" s="28"/>
      <c r="O12" s="29"/>
      <c r="P12" s="28"/>
    </row>
    <row r="13" spans="1:38" x14ac:dyDescent="0.35">
      <c r="A13" s="170"/>
      <c r="C13" s="174"/>
      <c r="D13" s="175"/>
      <c r="E13" s="176"/>
      <c r="M13" s="31"/>
      <c r="N13" s="28"/>
      <c r="O13" s="29"/>
      <c r="P13" s="28"/>
    </row>
    <row r="14" spans="1:38" x14ac:dyDescent="0.35">
      <c r="A14" s="170"/>
      <c r="C14" s="174"/>
      <c r="D14" s="175"/>
      <c r="E14" s="176"/>
      <c r="M14" s="31"/>
      <c r="N14" s="28"/>
      <c r="O14" s="29"/>
      <c r="P14" s="28"/>
    </row>
    <row r="15" spans="1:38" ht="15" thickBot="1" x14ac:dyDescent="0.4">
      <c r="A15" s="170"/>
      <c r="C15" s="177"/>
      <c r="D15" s="178"/>
      <c r="E15" s="179"/>
      <c r="M15" s="31"/>
      <c r="N15" s="28"/>
      <c r="O15" s="29"/>
      <c r="P15" s="28"/>
    </row>
    <row r="16" spans="1:38" x14ac:dyDescent="0.35">
      <c r="M16" s="31"/>
      <c r="N16" s="28"/>
      <c r="O16" s="29"/>
      <c r="P16" s="28"/>
    </row>
    <row r="17" spans="13:16" x14ac:dyDescent="0.35">
      <c r="M17" s="31"/>
      <c r="N17" s="28"/>
      <c r="O17" s="29"/>
      <c r="P17" s="28"/>
    </row>
    <row r="18" spans="13:16" ht="29.25" customHeight="1" x14ac:dyDescent="0.35">
      <c r="M18" s="31"/>
      <c r="N18" s="28"/>
      <c r="O18" s="29"/>
      <c r="P18" s="28"/>
    </row>
    <row r="19" spans="13:16" ht="39" customHeight="1" x14ac:dyDescent="0.35">
      <c r="M19" s="31"/>
      <c r="N19" s="28"/>
      <c r="O19" s="29"/>
      <c r="P19" s="28"/>
    </row>
    <row r="20" spans="13:16" x14ac:dyDescent="0.35">
      <c r="M20" s="31"/>
      <c r="N20" s="28"/>
      <c r="O20" s="29"/>
      <c r="P20" s="28"/>
    </row>
    <row r="21" spans="13:16" x14ac:dyDescent="0.35">
      <c r="M21" s="31"/>
      <c r="N21" s="28"/>
      <c r="O21" s="29"/>
      <c r="P21" s="28"/>
    </row>
    <row r="22" spans="13:16" x14ac:dyDescent="0.35">
      <c r="M22" s="31"/>
      <c r="N22" s="28"/>
      <c r="O22" s="29"/>
      <c r="P22" s="28"/>
    </row>
    <row r="26" spans="13:16" ht="30" customHeight="1" x14ac:dyDescent="0.35"/>
  </sheetData>
  <mergeCells count="9">
    <mergeCell ref="A10:A15"/>
    <mergeCell ref="C10:E15"/>
    <mergeCell ref="AJ1:AJ2"/>
    <mergeCell ref="A1:L1"/>
    <mergeCell ref="M1:S1"/>
    <mergeCell ref="T1:Z1"/>
    <mergeCell ref="AA1:AF1"/>
    <mergeCell ref="AG1:AH1"/>
    <mergeCell ref="AI1:AI2"/>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2892-FFCD-42D8-A2AA-8091B351CD80}">
  <dimension ref="A1:AL26"/>
  <sheetViews>
    <sheetView zoomScale="90" zoomScaleNormal="90" workbookViewId="0">
      <selection sqref="A1:L1"/>
    </sheetView>
  </sheetViews>
  <sheetFormatPr defaultRowHeight="14.5" x14ac:dyDescent="0.35"/>
  <cols>
    <col min="1" max="1" width="75.453125" style="25" customWidth="1"/>
    <col min="2" max="2" width="35" style="27" customWidth="1"/>
    <col min="3" max="3" width="22.7265625" style="27" customWidth="1"/>
    <col min="4" max="4" width="50.26953125" style="27" bestFit="1" customWidth="1"/>
    <col min="5" max="5" width="24.54296875" style="27" bestFit="1" customWidth="1"/>
    <col min="6" max="6" width="16.7265625" style="27" bestFit="1" customWidth="1"/>
    <col min="7" max="7" width="24.7265625" style="27" bestFit="1" customWidth="1"/>
    <col min="8" max="8" width="20.7265625" style="27" bestFit="1" customWidth="1"/>
    <col min="9" max="9" width="19" style="27" bestFit="1" customWidth="1"/>
    <col min="10" max="10" width="14.7265625" style="27" customWidth="1"/>
    <col min="11" max="11" width="13.54296875" style="27" customWidth="1"/>
    <col min="12" max="12" width="13.453125" style="27" customWidth="1"/>
    <col min="13" max="13" width="20.7265625" style="25" bestFit="1" customWidth="1"/>
    <col min="14" max="14" width="11.7265625" style="27" bestFit="1" customWidth="1"/>
    <col min="15" max="15" width="54.54296875" style="27" bestFit="1" customWidth="1"/>
    <col min="16" max="16" width="85.26953125" style="27" bestFit="1" customWidth="1"/>
    <col min="17" max="17" width="14.26953125" style="27" customWidth="1"/>
    <col min="18" max="18" width="14.54296875" style="27" customWidth="1"/>
    <col min="19" max="19" width="13.453125" style="26" customWidth="1"/>
    <col min="20" max="20" width="13.7265625" style="25" bestFit="1" customWidth="1"/>
    <col min="21" max="21" width="35" style="27" bestFit="1" customWidth="1"/>
    <col min="22" max="22" width="57.453125" style="27" bestFit="1" customWidth="1"/>
    <col min="23" max="23" width="24.453125" style="27" bestFit="1" customWidth="1"/>
    <col min="24" max="24" width="14" style="27" customWidth="1"/>
    <col min="25" max="25" width="13.54296875" style="27" customWidth="1"/>
    <col min="26" max="26" width="13.453125" style="26" customWidth="1"/>
    <col min="27" max="27" width="27" style="25" bestFit="1" customWidth="1"/>
    <col min="28" max="28" width="24.54296875" style="27" bestFit="1" customWidth="1"/>
    <col min="29" max="29" width="43.26953125" style="27" bestFit="1" customWidth="1"/>
    <col min="30" max="30" width="13.7265625" style="27" customWidth="1"/>
    <col min="31" max="31" width="12.7265625" style="27" customWidth="1"/>
    <col min="32" max="32" width="14.7265625" style="26" customWidth="1"/>
    <col min="33" max="33" width="18.26953125" style="25" customWidth="1"/>
    <col min="34" max="34" width="20.453125" style="26" customWidth="1"/>
    <col min="35" max="35" width="9.26953125" style="24"/>
    <col min="36" max="36" width="10.54296875" style="24" bestFit="1" customWidth="1"/>
    <col min="38" max="38" width="10.7265625" bestFit="1" customWidth="1"/>
  </cols>
  <sheetData>
    <row r="1" spans="1:38" s="17" customFormat="1" ht="36" customHeight="1" x14ac:dyDescent="0.45">
      <c r="A1" s="127" t="s">
        <v>0</v>
      </c>
      <c r="B1" s="128"/>
      <c r="C1" s="128"/>
      <c r="D1" s="128"/>
      <c r="E1" s="128"/>
      <c r="F1" s="128"/>
      <c r="G1" s="128"/>
      <c r="H1" s="128"/>
      <c r="I1" s="128"/>
      <c r="J1" s="128"/>
      <c r="K1" s="128"/>
      <c r="L1" s="129"/>
      <c r="M1" s="127" t="s">
        <v>6</v>
      </c>
      <c r="N1" s="128"/>
      <c r="O1" s="128"/>
      <c r="P1" s="128"/>
      <c r="Q1" s="132"/>
      <c r="R1" s="132"/>
      <c r="S1" s="133"/>
      <c r="T1" s="127" t="s">
        <v>2</v>
      </c>
      <c r="U1" s="128"/>
      <c r="V1" s="128"/>
      <c r="W1" s="128"/>
      <c r="X1" s="128"/>
      <c r="Y1" s="128"/>
      <c r="Z1" s="129"/>
      <c r="AA1" s="127" t="s">
        <v>4</v>
      </c>
      <c r="AB1" s="128"/>
      <c r="AC1" s="128"/>
      <c r="AD1" s="128"/>
      <c r="AE1" s="128"/>
      <c r="AF1" s="129"/>
      <c r="AG1" s="127" t="s">
        <v>5</v>
      </c>
      <c r="AH1" s="134"/>
      <c r="AI1" s="130" t="s">
        <v>53</v>
      </c>
      <c r="AJ1" s="130" t="s">
        <v>54</v>
      </c>
    </row>
    <row r="2" spans="1:38" s="18" customFormat="1" ht="70.5" customHeight="1" thickBot="1" x14ac:dyDescent="0.4">
      <c r="A2" s="41" t="str">
        <f>ClientOnboardingRiskAssessment!$A$37</f>
        <v>Is the client a politically exposed person? (Politically exposed persons, PEPs, are individuals whose prominent position in public life may make them vulnerable to corruption. The definition extends to immediate family members and known close associates).</v>
      </c>
      <c r="B2" s="42" t="str">
        <f>ClientOnboardingRiskAssessment!A38</f>
        <v>Do you have full visibility and knowledge of the ultimate beneficial owners’ and/or all directors?</v>
      </c>
      <c r="C2" s="42" t="str">
        <f>ClientOnboardingRiskAssessment!A39</f>
        <v>Is the client a high-net-worth individual? (e.g. assets of £10m or more)</v>
      </c>
      <c r="D2" s="42" t="str">
        <f>ClientOnboardingRiskAssessment!A40</f>
        <v>Does the client or its beneficial owners have attributes known to be frequently used by money launderers or terrorist financiers? (e.g. is the structure of the customer is unusual or excessively complex?)</v>
      </c>
      <c r="E2" s="42" t="str">
        <f>ClientOnboardingRiskAssessment!A41</f>
        <v xml:space="preserve">Has evidence/documents proving source of wealth and funds been provided? </v>
      </c>
      <c r="F2" s="42" t="str">
        <f>ClientOnboardingRiskAssessment!A42</f>
        <v>Has the client provided proof of identification and proof of address?</v>
      </c>
      <c r="G2" s="42" t="str">
        <f>ClientOnboardingRiskAssessment!A43</f>
        <v>Has the client been evasive or uncooperative? (e.g. appeared reluctant to provide ID)</v>
      </c>
      <c r="H2" s="42" t="str">
        <f>ClientOnboardingRiskAssessment!A44</f>
        <v>Is the client a public administration, or a publicly owned enterprise?</v>
      </c>
      <c r="I2" s="42" t="str">
        <f>ClientOnboardingRiskAssessment!A45</f>
        <v>Is the client/firm securities listed on a regulated market?</v>
      </c>
      <c r="J2" s="42" t="str">
        <f>ClientOnboardingRiskAssessment!A46</f>
        <v>&lt;ADDITIONAL QUESTION1&gt;</v>
      </c>
      <c r="K2" s="42" t="str">
        <f>ClientOnboardingRiskAssessment!A47</f>
        <v>&lt;ADDITIONAL QUESTION2&gt;</v>
      </c>
      <c r="L2" s="42" t="str">
        <f>ClientOnboardingRiskAssessment!A48</f>
        <v>&lt;ADDITIONAL QUESTION3&gt;</v>
      </c>
      <c r="M2" s="41" t="str">
        <f>ClientOnboardingRiskAssessment!A50</f>
        <v>Is the client/firm based within close proximity of our firm? (e.g. within 20 miles).</v>
      </c>
      <c r="N2" s="42" t="str">
        <f>ClientOnboardingRiskAssessment!A51</f>
        <v>Is the client based outside of the UK?</v>
      </c>
      <c r="O2" s="42" t="str">
        <f>ClientOnboardingRiskAssessment!A52</f>
        <v xml:space="preserve">Does the client have any association with HMT Sanctioned jurisdictions? (e.g. does the client transact with customers in sanctioned jurisdictions or have operations or trade with jurisdictions subject to sanctions?) </v>
      </c>
      <c r="P2" s="42" t="str">
        <f>ClientOnboardingRiskAssessment!A53</f>
        <v>Does the client have any association with any geographical areas that are considered to have weak AML and Terrorist Financing controls? (e.g. does the client transact with customers in countries listed in SCHEDULE 3ZA of the MLR 2017 Regulation 33(3)).</v>
      </c>
      <c r="Q2" s="42" t="str">
        <f>ClientOnboardingRiskAssessment!A54</f>
        <v>&lt;ADDITIONAL QUESTION1&gt;</v>
      </c>
      <c r="R2" s="42" t="str">
        <f>ClientOnboardingRiskAssessment!A55</f>
        <v>&lt;ADDITIONAL QUESTION2&gt;</v>
      </c>
      <c r="S2" s="43" t="str">
        <f>ClientOnboardingRiskAssessment!A56</f>
        <v>&lt;ADDITIONAL QUESTION3&gt;</v>
      </c>
      <c r="T2" s="41" t="str">
        <f>ClientOnboardingRiskAssessment!A58</f>
        <v>Will the client be using our client money account?</v>
      </c>
      <c r="U2" s="42" t="str">
        <f>ClientOnboardingRiskAssessment!A59</f>
        <v xml:space="preserve">Will we be providing trust or company services for the client? 
(This includes company formation, use of our address for correspondence, or acting as a: Trustee, nominee shareholder, director or partner). </v>
      </c>
      <c r="V2" s="42" t="str">
        <f>ClientOnboardingRiskAssessment!A60</f>
        <v>Is the business relationship between you and the client logical and practicable? (For example, Is the size of the firm’s business proportionate to the accountancy firm? Is the client’s business within the accountancy firms areas of expertise?)</v>
      </c>
      <c r="W2" s="42" t="str">
        <f>ClientOnboardingRiskAssessment!A61</f>
        <v>Is it understood why the client has come to use our services? (e.g. referred by an existing client)</v>
      </c>
      <c r="X2" s="42" t="str">
        <f>ClientOnboardingRiskAssessment!A62</f>
        <v>&lt;ADDITIONAL QUESTION1&gt;</v>
      </c>
      <c r="Y2" s="42" t="str">
        <f>ClientOnboardingRiskAssessment!A63</f>
        <v>&lt;ADDITIONAL QUESTION2&gt;</v>
      </c>
      <c r="Z2" s="43" t="str">
        <f>ClientOnboardingRiskAssessment!A64</f>
        <v>&lt;ADDITIONAL QUESTION3&gt;</v>
      </c>
      <c r="AA2" s="41" t="str">
        <f>ClientOnboardingRiskAssessment!A66</f>
        <v>Would the client be typically considered a cash intensive business? (e.g. Takeaways, Retail Shops, Scrap Metal Dealers, Car Wash, Nail-Bars, Massage Parlours)</v>
      </c>
      <c r="AB2" s="42" t="str">
        <f>ClientOnboardingRiskAssessment!A67</f>
        <v>Does the client deal with high value goods? (e.g. Jewellers, Car Dealerships, Art, Antiques, Precious metals and luxury items)</v>
      </c>
      <c r="AC2" s="42" t="str">
        <f>ClientOnboardingRiskAssessment!A68</f>
        <v>Does the client operate in an industry typically considered high-risk of money laundering or terrorist financing? (e.g. money services business, import/export, charities, cryptocurrencies etc.)</v>
      </c>
      <c r="AD2" s="42" t="str">
        <f>ClientOnboardingRiskAssessment!A69</f>
        <v>&lt;ADDITIONAL QUESTION1&gt;</v>
      </c>
      <c r="AE2" s="42" t="str">
        <f>ClientOnboardingRiskAssessment!A70</f>
        <v>&lt;ADDITIONAL QUESTION2&gt;</v>
      </c>
      <c r="AF2" s="43" t="str">
        <f>ClientOnboardingRiskAssessment!A71</f>
        <v>&lt;ADDITIONAL QUESTION3&gt;</v>
      </c>
      <c r="AG2" s="41" t="str">
        <f>ClientOnboardingRiskAssessment!A73</f>
        <v>Have you met the client face to face?</v>
      </c>
      <c r="AH2" s="43" t="str">
        <f>ClientOnboardingRiskAssessment!A74</f>
        <v>&lt;ADDITIONAL QUESTION1&gt;</v>
      </c>
      <c r="AI2" s="131"/>
      <c r="AJ2" s="131"/>
    </row>
    <row r="3" spans="1:38" s="19" customFormat="1" ht="30.75" customHeight="1" thickBot="1" x14ac:dyDescent="0.4">
      <c r="A3" s="20">
        <f>LOOKUP(ClientOnboardingRiskAssessment!$P37,{"No","Yes"},{0,100})</f>
        <v>0</v>
      </c>
      <c r="B3" s="21">
        <f>LOOKUP(ClientOnboardingRiskAssessment!$P38,{"No","Yes"},{100,0})</f>
        <v>0</v>
      </c>
      <c r="C3" s="21">
        <f>LOOKUP(ClientOnboardingRiskAssessment!$P39,{"No","Yes"},{0,100})</f>
        <v>0</v>
      </c>
      <c r="D3" s="21">
        <f>LOOKUP(ClientOnboardingRiskAssessment!$P40,{"No","Yes"},{0,100})</f>
        <v>0</v>
      </c>
      <c r="E3" s="21">
        <f>LOOKUP(ClientOnboardingRiskAssessment!$P41,{"No","Yes"},{40,0})</f>
        <v>0</v>
      </c>
      <c r="F3" s="21">
        <f>LOOKUP(ClientOnboardingRiskAssessment!$P42,{"No","Yes"},{100,0})</f>
        <v>0</v>
      </c>
      <c r="G3" s="21">
        <f>LOOKUP(ClientOnboardingRiskAssessment!$P43,{"No","Yes"},{0,100})</f>
        <v>0</v>
      </c>
      <c r="H3" s="21">
        <f>LOOKUP(ClientOnboardingRiskAssessment!$P44,{"No","Yes"},{0,-1})</f>
        <v>0</v>
      </c>
      <c r="I3" s="21">
        <f>LOOKUP(ClientOnboardingRiskAssessment!$P45,{"No","Yes"},{0,-1})</f>
        <v>0</v>
      </c>
      <c r="J3" s="21">
        <f>LOOKUP(ClientOnboardingRiskAssessment!$P46,{"No","N/A","Yes"},{0,0,100})</f>
        <v>0</v>
      </c>
      <c r="K3" s="21">
        <f>LOOKUP(ClientOnboardingRiskAssessment!$P47,{"No","N/A","Yes"},{0,0,100})</f>
        <v>0</v>
      </c>
      <c r="L3" s="21">
        <f>LOOKUP(ClientOnboardingRiskAssessment!$P48,{"No","N/A","Yes"},{0,0,100})</f>
        <v>0</v>
      </c>
      <c r="M3" s="20">
        <f>LOOKUP(ClientOnboardingRiskAssessment!$P50,{"No","Yes"},{40,0})</f>
        <v>0</v>
      </c>
      <c r="N3" s="21">
        <f>LOOKUP(ClientOnboardingRiskAssessment!$P51,{"No","Yes"},{0,40})</f>
        <v>0</v>
      </c>
      <c r="O3" s="21">
        <f>LOOKUP(ClientOnboardingRiskAssessment!$P52,{"No","Yes"},{0,100})</f>
        <v>0</v>
      </c>
      <c r="P3" s="21">
        <f>LOOKUP(ClientOnboardingRiskAssessment!$P53,{"No","Yes"},{0,100})</f>
        <v>0</v>
      </c>
      <c r="Q3" s="21">
        <f>LOOKUP(ClientOnboardingRiskAssessment!$P54,{"No","N/A","Yes"},{0,0,100})</f>
        <v>0</v>
      </c>
      <c r="R3" s="21">
        <f>LOOKUP(ClientOnboardingRiskAssessment!$P55,{"No","N/A","Yes"},{0,0,100})</f>
        <v>0</v>
      </c>
      <c r="S3" s="22">
        <f>LOOKUP(ClientOnboardingRiskAssessment!$P56,{"No","N/A","Yes"},{0,0,100})</f>
        <v>0</v>
      </c>
      <c r="T3" s="20">
        <f>LOOKUP(ClientOnboardingRiskAssessment!$P58,{"No","Yes"},{0,40})</f>
        <v>0</v>
      </c>
      <c r="U3" s="21">
        <f>LOOKUP(ClientOnboardingRiskAssessment!$P59,{"No","Yes"},{0,40})</f>
        <v>0</v>
      </c>
      <c r="V3" s="21">
        <f>LOOKUP(ClientOnboardingRiskAssessment!$P60,{"No","Yes"},{100,0})</f>
        <v>0</v>
      </c>
      <c r="W3" s="21">
        <f>LOOKUP(ClientOnboardingRiskAssessment!$P61,{"No","Yes"},{100,0})</f>
        <v>0</v>
      </c>
      <c r="X3" s="21">
        <f>LOOKUP(ClientOnboardingRiskAssessment!$P62,{"No","N/A","Yes"},{0,0,100})</f>
        <v>0</v>
      </c>
      <c r="Y3" s="21">
        <f>LOOKUP(ClientOnboardingRiskAssessment!$P63,{"No","N/A","Yes"},{0,0,100})</f>
        <v>0</v>
      </c>
      <c r="Z3" s="44">
        <f>LOOKUP(ClientOnboardingRiskAssessment!$P64,{"No","N/A","Yes"},{0,0,100})</f>
        <v>0</v>
      </c>
      <c r="AA3" s="20">
        <f>LOOKUP(ClientOnboardingRiskAssessment!$P66,{"No","Yes"},{0,100})</f>
        <v>0</v>
      </c>
      <c r="AB3" s="21">
        <f>LOOKUP(ClientOnboardingRiskAssessment!$P67,{"No","Yes"},{0,100})</f>
        <v>0</v>
      </c>
      <c r="AC3" s="21">
        <f>LOOKUP(ClientOnboardingRiskAssessment!$P68,{"No","Yes"},{0,100})</f>
        <v>0</v>
      </c>
      <c r="AD3" s="21">
        <f>LOOKUP(ClientOnboardingRiskAssessment!$P69,{"No","N/A","Yes"},{0,0,100})</f>
        <v>0</v>
      </c>
      <c r="AE3" s="21">
        <f>LOOKUP(ClientOnboardingRiskAssessment!$P70,{"No","N/A","Yes"},{0,0,100})</f>
        <v>0</v>
      </c>
      <c r="AF3" s="22">
        <f>LOOKUP(ClientOnboardingRiskAssessment!$P71,{"No","N/A","Yes"},{0,0,100})</f>
        <v>0</v>
      </c>
      <c r="AG3" s="20">
        <f>LOOKUP(ClientOnboardingRiskAssessment!$P73,{"No","Yes"},{100,0})</f>
        <v>0</v>
      </c>
      <c r="AH3" s="22">
        <f>LOOKUP(ClientOnboardingRiskAssessment!$P74,{"No","N/A","Yes"},{0,0,100})</f>
        <v>0</v>
      </c>
      <c r="AI3" s="23">
        <f>SUM(A3:AH3)</f>
        <v>0</v>
      </c>
      <c r="AJ3" s="23" t="str">
        <f>IF(AI3&gt;=85,"High",IF(AI3&gt;=0,"Medium","Low"))</f>
        <v>Medium</v>
      </c>
      <c r="AL3" s="47" t="s">
        <v>56</v>
      </c>
    </row>
    <row r="4" spans="1:38" s="27" customFormat="1" x14ac:dyDescent="0.35">
      <c r="A4" s="33" t="s">
        <v>35</v>
      </c>
      <c r="B4" s="33" t="s">
        <v>35</v>
      </c>
      <c r="C4" s="33" t="s">
        <v>35</v>
      </c>
      <c r="D4" s="33" t="s">
        <v>35</v>
      </c>
      <c r="E4" s="33" t="s">
        <v>35</v>
      </c>
      <c r="F4" s="33" t="s">
        <v>35</v>
      </c>
      <c r="G4" s="33" t="s">
        <v>35</v>
      </c>
      <c r="H4" s="33" t="s">
        <v>35</v>
      </c>
      <c r="I4" s="33" t="s">
        <v>35</v>
      </c>
      <c r="J4" s="33" t="s">
        <v>35</v>
      </c>
      <c r="K4" s="33" t="s">
        <v>35</v>
      </c>
      <c r="L4" s="33" t="s">
        <v>35</v>
      </c>
      <c r="M4" s="32" t="s">
        <v>35</v>
      </c>
      <c r="N4" s="33" t="s">
        <v>35</v>
      </c>
      <c r="O4" s="33" t="s">
        <v>35</v>
      </c>
      <c r="P4" s="33" t="s">
        <v>35</v>
      </c>
      <c r="Q4" s="33" t="s">
        <v>35</v>
      </c>
      <c r="R4" s="33" t="s">
        <v>35</v>
      </c>
      <c r="S4" s="35" t="s">
        <v>35</v>
      </c>
      <c r="T4" s="32" t="s">
        <v>35</v>
      </c>
      <c r="U4" s="33" t="s">
        <v>35</v>
      </c>
      <c r="V4" s="33" t="s">
        <v>35</v>
      </c>
      <c r="W4" s="33" t="s">
        <v>35</v>
      </c>
      <c r="X4" s="33" t="s">
        <v>35</v>
      </c>
      <c r="Y4" s="33" t="s">
        <v>35</v>
      </c>
      <c r="Z4" s="35" t="s">
        <v>35</v>
      </c>
      <c r="AA4" s="32" t="s">
        <v>35</v>
      </c>
      <c r="AB4" s="33" t="s">
        <v>35</v>
      </c>
      <c r="AC4" s="33" t="s">
        <v>35</v>
      </c>
      <c r="AD4" s="33" t="s">
        <v>35</v>
      </c>
      <c r="AE4" s="33" t="s">
        <v>35</v>
      </c>
      <c r="AF4" s="35" t="s">
        <v>35</v>
      </c>
      <c r="AG4" s="32" t="s">
        <v>35</v>
      </c>
      <c r="AH4" s="35" t="s">
        <v>35</v>
      </c>
      <c r="AI4" s="30"/>
      <c r="AJ4" s="24"/>
      <c r="AL4" s="45" t="s">
        <v>35</v>
      </c>
    </row>
    <row r="5" spans="1:38" x14ac:dyDescent="0.35">
      <c r="A5" s="36">
        <v>100</v>
      </c>
      <c r="B5" s="34">
        <v>0</v>
      </c>
      <c r="C5" s="34">
        <v>100</v>
      </c>
      <c r="D5" s="34">
        <v>100</v>
      </c>
      <c r="E5" s="34">
        <v>0</v>
      </c>
      <c r="F5" s="34">
        <v>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36</v>
      </c>
    </row>
    <row r="6" spans="1:38" x14ac:dyDescent="0.35">
      <c r="A6" s="32" t="s">
        <v>36</v>
      </c>
      <c r="B6" s="33" t="s">
        <v>36</v>
      </c>
      <c r="C6" s="33" t="s">
        <v>36</v>
      </c>
      <c r="D6" s="33" t="s">
        <v>36</v>
      </c>
      <c r="E6" s="33" t="s">
        <v>36</v>
      </c>
      <c r="F6" s="33" t="s">
        <v>36</v>
      </c>
      <c r="G6" s="33" t="s">
        <v>36</v>
      </c>
      <c r="H6" s="33" t="s">
        <v>36</v>
      </c>
      <c r="I6" s="33" t="s">
        <v>36</v>
      </c>
      <c r="J6" s="33" t="s">
        <v>36</v>
      </c>
      <c r="K6" s="33" t="s">
        <v>36</v>
      </c>
      <c r="L6" s="33" t="s">
        <v>36</v>
      </c>
      <c r="M6" s="32" t="s">
        <v>36</v>
      </c>
      <c r="N6" s="33" t="s">
        <v>36</v>
      </c>
      <c r="O6" s="33" t="s">
        <v>36</v>
      </c>
      <c r="P6" s="33" t="s">
        <v>36</v>
      </c>
      <c r="Q6" s="33" t="s">
        <v>36</v>
      </c>
      <c r="R6" s="33" t="s">
        <v>36</v>
      </c>
      <c r="S6" s="35" t="s">
        <v>36</v>
      </c>
      <c r="T6" s="32" t="s">
        <v>36</v>
      </c>
      <c r="U6" s="33" t="s">
        <v>36</v>
      </c>
      <c r="V6" s="33" t="s">
        <v>36</v>
      </c>
      <c r="W6" s="33" t="s">
        <v>36</v>
      </c>
      <c r="X6" s="33" t="s">
        <v>36</v>
      </c>
      <c r="Y6" s="33" t="s">
        <v>36</v>
      </c>
      <c r="Z6" s="35" t="s">
        <v>36</v>
      </c>
      <c r="AA6" s="32" t="s">
        <v>36</v>
      </c>
      <c r="AB6" s="33" t="s">
        <v>36</v>
      </c>
      <c r="AC6" s="33" t="s">
        <v>36</v>
      </c>
      <c r="AD6" s="33" t="s">
        <v>36</v>
      </c>
      <c r="AE6" s="33" t="s">
        <v>36</v>
      </c>
      <c r="AF6" s="35" t="s">
        <v>36</v>
      </c>
      <c r="AG6" s="32" t="s">
        <v>36</v>
      </c>
      <c r="AH6" s="35" t="s">
        <v>36</v>
      </c>
      <c r="AI6" s="30"/>
      <c r="AL6" s="46" t="s">
        <v>43</v>
      </c>
    </row>
    <row r="7" spans="1:38" x14ac:dyDescent="0.35">
      <c r="A7" s="36">
        <v>0</v>
      </c>
      <c r="B7" s="34">
        <v>100</v>
      </c>
      <c r="C7" s="34">
        <v>0</v>
      </c>
      <c r="D7" s="34">
        <v>0</v>
      </c>
      <c r="E7" s="34">
        <v>40</v>
      </c>
      <c r="F7" s="34">
        <v>100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35">
      <c r="J8" s="33" t="s">
        <v>43</v>
      </c>
      <c r="K8" s="33" t="s">
        <v>43</v>
      </c>
      <c r="L8" s="33" t="s">
        <v>43</v>
      </c>
      <c r="M8" s="31"/>
      <c r="N8" s="29"/>
      <c r="O8" s="29"/>
      <c r="P8" s="28"/>
      <c r="Q8" s="33" t="s">
        <v>43</v>
      </c>
      <c r="R8" s="33" t="s">
        <v>43</v>
      </c>
      <c r="S8" s="35" t="s">
        <v>43</v>
      </c>
      <c r="X8" s="33" t="s">
        <v>43</v>
      </c>
      <c r="Y8" s="33" t="s">
        <v>43</v>
      </c>
      <c r="Z8" s="35" t="s">
        <v>43</v>
      </c>
      <c r="AD8" s="33" t="s">
        <v>43</v>
      </c>
      <c r="AE8" s="33" t="s">
        <v>43</v>
      </c>
      <c r="AF8" s="35" t="s">
        <v>43</v>
      </c>
      <c r="AH8" s="35" t="s">
        <v>43</v>
      </c>
    </row>
    <row r="9" spans="1:38" x14ac:dyDescent="0.3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35">
      <c r="M10" s="31"/>
      <c r="N10" s="28"/>
      <c r="O10" s="29"/>
      <c r="P10" s="28"/>
    </row>
    <row r="11" spans="1:38" x14ac:dyDescent="0.35">
      <c r="M11" s="31"/>
      <c r="N11" s="28"/>
      <c r="O11" s="29"/>
      <c r="P11" s="28"/>
    </row>
    <row r="12" spans="1:38" x14ac:dyDescent="0.35">
      <c r="M12" s="31"/>
      <c r="N12" s="28"/>
      <c r="O12" s="29"/>
      <c r="P12" s="28"/>
    </row>
    <row r="13" spans="1:38" x14ac:dyDescent="0.35">
      <c r="M13" s="31"/>
      <c r="N13" s="28"/>
      <c r="O13" s="29"/>
      <c r="P13" s="28"/>
    </row>
    <row r="14" spans="1:38" x14ac:dyDescent="0.35">
      <c r="M14" s="31"/>
      <c r="N14" s="28"/>
      <c r="O14" s="29"/>
      <c r="P14" s="28"/>
    </row>
    <row r="15" spans="1:38" x14ac:dyDescent="0.35">
      <c r="M15" s="31"/>
      <c r="N15" s="28"/>
      <c r="O15" s="29"/>
      <c r="P15" s="28"/>
    </row>
    <row r="16" spans="1:38" x14ac:dyDescent="0.35">
      <c r="M16" s="31"/>
      <c r="N16" s="28"/>
      <c r="O16" s="29"/>
      <c r="P16" s="28"/>
    </row>
    <row r="17" spans="13:16" x14ac:dyDescent="0.35">
      <c r="M17" s="31"/>
      <c r="N17" s="28"/>
      <c r="O17" s="29"/>
      <c r="P17" s="28"/>
    </row>
    <row r="18" spans="13:16" ht="29.25" customHeight="1" x14ac:dyDescent="0.35">
      <c r="M18" s="31"/>
      <c r="N18" s="28"/>
      <c r="O18" s="29"/>
      <c r="P18" s="28"/>
    </row>
    <row r="19" spans="13:16" ht="39" customHeight="1" x14ac:dyDescent="0.35">
      <c r="M19" s="31"/>
      <c r="N19" s="28"/>
      <c r="O19" s="29"/>
      <c r="P19" s="28"/>
    </row>
    <row r="20" spans="13:16" x14ac:dyDescent="0.35">
      <c r="M20" s="31"/>
      <c r="N20" s="28"/>
      <c r="O20" s="29"/>
      <c r="P20" s="28"/>
    </row>
    <row r="21" spans="13:16" x14ac:dyDescent="0.35">
      <c r="M21" s="31"/>
      <c r="N21" s="28"/>
      <c r="O21" s="29"/>
      <c r="P21" s="28"/>
    </row>
    <row r="22" spans="13:16" x14ac:dyDescent="0.35">
      <c r="M22" s="31"/>
      <c r="N22" s="28"/>
      <c r="O22" s="29"/>
      <c r="P22" s="28"/>
    </row>
    <row r="26" spans="13:16" ht="30" customHeight="1" x14ac:dyDescent="0.35"/>
  </sheetData>
  <mergeCells count="7">
    <mergeCell ref="A1:L1"/>
    <mergeCell ref="AI1:AI2"/>
    <mergeCell ref="AJ1:AJ2"/>
    <mergeCell ref="M1:S1"/>
    <mergeCell ref="T1:Z1"/>
    <mergeCell ref="AA1:AF1"/>
    <mergeCell ref="AG1:AH1"/>
  </mergeCells>
  <pageMargins left="0.7" right="0.7" top="0.75" bottom="0.75" header="0.3" footer="0.3"/>
  <pageSetup paperSize="9" orientation="portrait" verticalDpi="0" r:id="rId1"/>
  <ignoredErrors>
    <ignoredError sqref="AI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3999-C8EA-4955-9B22-A242FE083ADB}">
  <dimension ref="A1:XFD80"/>
  <sheetViews>
    <sheetView workbookViewId="0">
      <selection activeCell="A65" sqref="A65:O65"/>
    </sheetView>
  </sheetViews>
  <sheetFormatPr defaultColWidth="9.26953125" defaultRowHeight="14.5" x14ac:dyDescent="0.35"/>
  <cols>
    <col min="1" max="1" width="8.7265625" style="4" customWidth="1"/>
    <col min="2" max="2" width="15.54296875" style="3" bestFit="1" customWidth="1"/>
    <col min="3" max="4" width="9.26953125" style="2"/>
    <col min="5" max="9" width="8.7265625" style="2" customWidth="1"/>
    <col min="10" max="14" width="9.26953125" style="2"/>
    <col min="15" max="15" width="17.81640625" style="2" customWidth="1"/>
    <col min="16" max="16" width="16.26953125" style="6" customWidth="1"/>
    <col min="17" max="17" width="36.26953125" style="2" customWidth="1"/>
    <col min="18" max="16384" width="9.26953125" style="2"/>
  </cols>
  <sheetData>
    <row r="1" spans="1:17" ht="19" thickBot="1" x14ac:dyDescent="0.5">
      <c r="A1" s="122" t="s">
        <v>51</v>
      </c>
      <c r="B1" s="123"/>
      <c r="C1" s="124">
        <f>ClientOnboardingRiskAssessment!C1</f>
        <v>0</v>
      </c>
      <c r="D1" s="125"/>
      <c r="E1" s="125"/>
      <c r="F1" s="125"/>
      <c r="G1" s="126"/>
    </row>
    <row r="2" spans="1:17" ht="19" thickBot="1" x14ac:dyDescent="0.5">
      <c r="A2" s="122" t="s">
        <v>52</v>
      </c>
      <c r="B2" s="123"/>
      <c r="C2" s="124">
        <f>ClientOnboardingRiskAssessment!C2</f>
        <v>0</v>
      </c>
      <c r="D2" s="125"/>
      <c r="E2" s="125"/>
      <c r="F2" s="125"/>
      <c r="G2" s="126"/>
    </row>
    <row r="3" spans="1:17" x14ac:dyDescent="0.35">
      <c r="A3" s="97" t="s">
        <v>119</v>
      </c>
      <c r="B3" s="98"/>
      <c r="C3" s="98"/>
      <c r="D3" s="98"/>
      <c r="E3" s="98"/>
      <c r="F3" s="98"/>
      <c r="G3" s="98"/>
      <c r="H3" s="98"/>
      <c r="I3" s="98"/>
      <c r="J3" s="98"/>
      <c r="K3" s="98"/>
      <c r="L3" s="98"/>
      <c r="M3" s="98"/>
      <c r="N3" s="98"/>
      <c r="O3" s="98"/>
      <c r="P3" s="98"/>
      <c r="Q3" s="99"/>
    </row>
    <row r="4" spans="1:17" ht="25.5" customHeight="1" thickBot="1" x14ac:dyDescent="0.4">
      <c r="A4" s="100"/>
      <c r="B4" s="101"/>
      <c r="C4" s="101"/>
      <c r="D4" s="101"/>
      <c r="E4" s="101"/>
      <c r="F4" s="101"/>
      <c r="G4" s="101"/>
      <c r="H4" s="101"/>
      <c r="I4" s="101"/>
      <c r="J4" s="101"/>
      <c r="K4" s="101"/>
      <c r="L4" s="101"/>
      <c r="M4" s="101"/>
      <c r="N4" s="101"/>
      <c r="O4" s="101"/>
      <c r="P4" s="101"/>
      <c r="Q4" s="102"/>
    </row>
    <row r="5" spans="1:17" s="61" customFormat="1" ht="47.25" customHeight="1" thickBot="1" x14ac:dyDescent="0.4">
      <c r="A5" s="70" t="s">
        <v>95</v>
      </c>
      <c r="B5" s="71"/>
      <c r="C5" s="71"/>
      <c r="D5" s="71"/>
      <c r="E5" s="72"/>
      <c r="F5" s="76" t="s">
        <v>129</v>
      </c>
      <c r="G5" s="77"/>
      <c r="H5" s="77"/>
      <c r="I5" s="77"/>
      <c r="J5" s="77"/>
      <c r="K5" s="77"/>
      <c r="L5" s="77"/>
      <c r="M5" s="77"/>
      <c r="N5" s="77"/>
      <c r="O5" s="77"/>
      <c r="P5" s="77"/>
      <c r="Q5" s="78"/>
    </row>
    <row r="6" spans="1:17" ht="41.25" customHeight="1" thickBot="1" x14ac:dyDescent="0.4">
      <c r="A6" s="70" t="s">
        <v>96</v>
      </c>
      <c r="B6" s="71"/>
      <c r="C6" s="71"/>
      <c r="D6" s="71"/>
      <c r="E6" s="72"/>
      <c r="F6" s="73"/>
      <c r="G6" s="74"/>
      <c r="H6" s="74"/>
      <c r="I6" s="74"/>
      <c r="J6" s="74"/>
      <c r="K6" s="74"/>
      <c r="L6" s="74"/>
      <c r="M6" s="74"/>
      <c r="N6" s="74"/>
      <c r="O6" s="74"/>
      <c r="P6" s="74"/>
      <c r="Q6" s="75"/>
    </row>
    <row r="7" spans="1:17" ht="49.5" customHeight="1" thickBot="1" x14ac:dyDescent="0.4">
      <c r="A7" s="70" t="s">
        <v>98</v>
      </c>
      <c r="B7" s="71"/>
      <c r="C7" s="71"/>
      <c r="D7" s="71"/>
      <c r="E7" s="72"/>
      <c r="F7" s="73"/>
      <c r="G7" s="74"/>
      <c r="H7" s="74"/>
      <c r="I7" s="74"/>
      <c r="J7" s="74"/>
      <c r="K7" s="74"/>
      <c r="L7" s="74"/>
      <c r="M7" s="74"/>
      <c r="N7" s="74"/>
      <c r="O7" s="74"/>
      <c r="P7" s="74"/>
      <c r="Q7" s="75"/>
    </row>
    <row r="8" spans="1:17" ht="54.75" customHeight="1" thickBot="1" x14ac:dyDescent="0.4">
      <c r="A8" s="70" t="s">
        <v>97</v>
      </c>
      <c r="B8" s="71"/>
      <c r="C8" s="71"/>
      <c r="D8" s="71"/>
      <c r="E8" s="72"/>
      <c r="F8" s="73"/>
      <c r="G8" s="74"/>
      <c r="H8" s="74"/>
      <c r="I8" s="74"/>
      <c r="J8" s="74"/>
      <c r="K8" s="74"/>
      <c r="L8" s="74"/>
      <c r="M8" s="74"/>
      <c r="N8" s="74"/>
      <c r="O8" s="74"/>
      <c r="P8" s="74"/>
      <c r="Q8" s="75"/>
    </row>
    <row r="9" spans="1:17" ht="63.75" customHeight="1" thickBot="1" x14ac:dyDescent="0.4">
      <c r="A9" s="70" t="s">
        <v>99</v>
      </c>
      <c r="B9" s="71"/>
      <c r="C9" s="71"/>
      <c r="D9" s="71"/>
      <c r="E9" s="72"/>
      <c r="F9" s="73"/>
      <c r="G9" s="74"/>
      <c r="H9" s="74"/>
      <c r="I9" s="74"/>
      <c r="J9" s="74"/>
      <c r="K9" s="74"/>
      <c r="L9" s="74"/>
      <c r="M9" s="74"/>
      <c r="N9" s="74"/>
      <c r="O9" s="74"/>
      <c r="P9" s="74"/>
      <c r="Q9" s="75"/>
    </row>
    <row r="10" spans="1:17" ht="62.25" customHeight="1" thickBot="1" x14ac:dyDescent="0.4">
      <c r="A10" s="70" t="s">
        <v>100</v>
      </c>
      <c r="B10" s="71"/>
      <c r="C10" s="71"/>
      <c r="D10" s="71"/>
      <c r="E10" s="72"/>
      <c r="F10" s="73"/>
      <c r="G10" s="74"/>
      <c r="H10" s="74"/>
      <c r="I10" s="74"/>
      <c r="J10" s="74"/>
      <c r="K10" s="74"/>
      <c r="L10" s="74"/>
      <c r="M10" s="74"/>
      <c r="N10" s="74"/>
      <c r="O10" s="74"/>
      <c r="P10" s="74"/>
      <c r="Q10" s="75"/>
    </row>
    <row r="11" spans="1:17" ht="43.5" customHeight="1" thickBot="1" x14ac:dyDescent="0.4">
      <c r="A11" s="70" t="s">
        <v>101</v>
      </c>
      <c r="B11" s="71"/>
      <c r="C11" s="71"/>
      <c r="D11" s="71"/>
      <c r="E11" s="72"/>
      <c r="F11" s="73"/>
      <c r="G11" s="74"/>
      <c r="H11" s="74"/>
      <c r="I11" s="74"/>
      <c r="J11" s="74"/>
      <c r="K11" s="74"/>
      <c r="L11" s="74"/>
      <c r="M11" s="74"/>
      <c r="N11" s="74"/>
      <c r="O11" s="74"/>
      <c r="P11" s="74"/>
      <c r="Q11" s="75"/>
    </row>
    <row r="12" spans="1:17" ht="31.5" customHeight="1" thickBot="1" x14ac:dyDescent="0.4">
      <c r="A12" s="70" t="s">
        <v>102</v>
      </c>
      <c r="B12" s="71"/>
      <c r="C12" s="71"/>
      <c r="D12" s="71"/>
      <c r="E12" s="72"/>
      <c r="F12" s="73"/>
      <c r="G12" s="74"/>
      <c r="H12" s="74"/>
      <c r="I12" s="74"/>
      <c r="J12" s="74"/>
      <c r="K12" s="74"/>
      <c r="L12" s="74"/>
      <c r="M12" s="74"/>
      <c r="N12" s="74"/>
      <c r="O12" s="74"/>
      <c r="P12" s="74"/>
      <c r="Q12" s="75"/>
    </row>
    <row r="13" spans="1:17" ht="31.5" customHeight="1" thickBot="1" x14ac:dyDescent="0.4">
      <c r="A13" s="70" t="s">
        <v>103</v>
      </c>
      <c r="B13" s="71"/>
      <c r="C13" s="71"/>
      <c r="D13" s="71"/>
      <c r="E13" s="72"/>
      <c r="F13" s="73"/>
      <c r="G13" s="74"/>
      <c r="H13" s="74"/>
      <c r="I13" s="74"/>
      <c r="J13" s="74"/>
      <c r="K13" s="74"/>
      <c r="L13" s="74"/>
      <c r="M13" s="74"/>
      <c r="N13" s="74"/>
      <c r="O13" s="74"/>
      <c r="P13" s="74"/>
      <c r="Q13" s="75"/>
    </row>
    <row r="14" spans="1:17" ht="50.25" customHeight="1" thickBot="1" x14ac:dyDescent="0.4">
      <c r="A14" s="70" t="s">
        <v>104</v>
      </c>
      <c r="B14" s="71"/>
      <c r="C14" s="71"/>
      <c r="D14" s="71"/>
      <c r="E14" s="72"/>
      <c r="F14" s="73"/>
      <c r="G14" s="74"/>
      <c r="H14" s="74"/>
      <c r="I14" s="74"/>
      <c r="J14" s="74"/>
      <c r="K14" s="74"/>
      <c r="L14" s="74"/>
      <c r="M14" s="74"/>
      <c r="N14" s="74"/>
      <c r="O14" s="74"/>
      <c r="P14" s="74"/>
      <c r="Q14" s="75"/>
    </row>
    <row r="15" spans="1:17" ht="31.5" customHeight="1" thickBot="1" x14ac:dyDescent="0.4">
      <c r="A15" s="70" t="s">
        <v>105</v>
      </c>
      <c r="B15" s="71"/>
      <c r="C15" s="71"/>
      <c r="D15" s="71"/>
      <c r="E15" s="72"/>
      <c r="F15" s="76"/>
      <c r="G15" s="77"/>
      <c r="H15" s="77"/>
      <c r="I15" s="77"/>
      <c r="J15" s="77"/>
      <c r="K15" s="77"/>
      <c r="L15" s="77"/>
      <c r="M15" s="77"/>
      <c r="N15" s="77"/>
      <c r="O15" s="77"/>
      <c r="P15" s="77"/>
      <c r="Q15" s="78"/>
    </row>
    <row r="16" spans="1:17" ht="31.5" customHeight="1" thickBot="1" x14ac:dyDescent="0.4">
      <c r="A16" s="70" t="s">
        <v>106</v>
      </c>
      <c r="B16" s="71"/>
      <c r="C16" s="71"/>
      <c r="D16" s="71"/>
      <c r="E16" s="72"/>
      <c r="F16" s="73"/>
      <c r="G16" s="74"/>
      <c r="H16" s="74"/>
      <c r="I16" s="74"/>
      <c r="J16" s="74"/>
      <c r="K16" s="74"/>
      <c r="L16" s="74"/>
      <c r="M16" s="74"/>
      <c r="N16" s="74"/>
      <c r="O16" s="74"/>
      <c r="P16" s="74"/>
      <c r="Q16" s="75"/>
    </row>
    <row r="17" spans="1:16384" ht="31.5" customHeight="1" thickBot="1" x14ac:dyDescent="0.4">
      <c r="A17" s="70" t="s">
        <v>107</v>
      </c>
      <c r="B17" s="71"/>
      <c r="C17" s="71"/>
      <c r="D17" s="71"/>
      <c r="E17" s="72"/>
      <c r="F17" s="73"/>
      <c r="G17" s="74"/>
      <c r="H17" s="74"/>
      <c r="I17" s="74"/>
      <c r="J17" s="74"/>
      <c r="K17" s="74"/>
      <c r="L17" s="74"/>
      <c r="M17" s="74"/>
      <c r="N17" s="74"/>
      <c r="O17" s="74"/>
      <c r="P17" s="74"/>
      <c r="Q17" s="75"/>
    </row>
    <row r="18" spans="1:16384" ht="31.5" customHeight="1" thickBot="1" x14ac:dyDescent="0.4">
      <c r="A18" s="70" t="s">
        <v>91</v>
      </c>
      <c r="B18" s="71"/>
      <c r="C18" s="71"/>
      <c r="D18" s="71"/>
      <c r="E18" s="72"/>
      <c r="F18" s="76" t="s">
        <v>125</v>
      </c>
      <c r="G18" s="77"/>
      <c r="H18" s="77"/>
      <c r="I18" s="77"/>
      <c r="J18" s="77"/>
      <c r="K18" s="77"/>
      <c r="L18" s="77"/>
      <c r="M18" s="77"/>
      <c r="N18" s="77"/>
      <c r="O18" s="77"/>
      <c r="P18" s="77"/>
      <c r="Q18" s="78"/>
    </row>
    <row r="19" spans="1:16384" ht="31.5" customHeight="1" x14ac:dyDescent="0.35">
      <c r="A19" s="97" t="s">
        <v>120</v>
      </c>
      <c r="B19" s="98"/>
      <c r="C19" s="98"/>
      <c r="D19" s="98"/>
      <c r="E19" s="98"/>
      <c r="F19" s="98"/>
      <c r="G19" s="98"/>
      <c r="H19" s="98"/>
      <c r="I19" s="98"/>
      <c r="J19" s="98"/>
      <c r="K19" s="98"/>
      <c r="L19" s="98"/>
      <c r="M19" s="98"/>
      <c r="N19" s="98"/>
      <c r="O19" s="98"/>
      <c r="P19" s="98"/>
      <c r="Q19" s="99"/>
    </row>
    <row r="20" spans="1:16384" ht="31.5" customHeight="1" thickBot="1" x14ac:dyDescent="0.4">
      <c r="A20" s="100"/>
      <c r="B20" s="101"/>
      <c r="C20" s="101"/>
      <c r="D20" s="101"/>
      <c r="E20" s="101"/>
      <c r="F20" s="101"/>
      <c r="G20" s="101"/>
      <c r="H20" s="101"/>
      <c r="I20" s="101"/>
      <c r="J20" s="101"/>
      <c r="K20" s="101"/>
      <c r="L20" s="101"/>
      <c r="M20" s="101"/>
      <c r="N20" s="101"/>
      <c r="O20" s="101"/>
      <c r="P20" s="101"/>
      <c r="Q20" s="102"/>
    </row>
    <row r="21" spans="1:16384" ht="68.25" customHeight="1" thickBot="1" x14ac:dyDescent="0.4">
      <c r="A21" s="70" t="s">
        <v>141</v>
      </c>
      <c r="B21" s="71"/>
      <c r="C21" s="71"/>
      <c r="D21" s="71"/>
      <c r="E21" s="72"/>
      <c r="F21" s="76" t="s">
        <v>140</v>
      </c>
      <c r="G21" s="81"/>
      <c r="H21" s="81"/>
      <c r="I21" s="81"/>
      <c r="J21" s="81"/>
      <c r="K21" s="81"/>
      <c r="L21" s="81"/>
      <c r="M21" s="81"/>
      <c r="N21" s="81"/>
      <c r="O21" s="81"/>
      <c r="P21" s="81"/>
      <c r="Q21" s="82"/>
    </row>
    <row r="22" spans="1:16384" ht="48.75" customHeight="1" thickBot="1" x14ac:dyDescent="0.4">
      <c r="A22" s="70" t="s">
        <v>109</v>
      </c>
      <c r="B22" s="71"/>
      <c r="C22" s="71"/>
      <c r="D22" s="71"/>
      <c r="E22" s="72"/>
      <c r="F22" s="76"/>
      <c r="G22" s="81"/>
      <c r="H22" s="81"/>
      <c r="I22" s="81"/>
      <c r="J22" s="81"/>
      <c r="K22" s="81"/>
      <c r="L22" s="81"/>
      <c r="M22" s="81"/>
      <c r="N22" s="81"/>
      <c r="O22" s="81"/>
      <c r="P22" s="81"/>
      <c r="Q22" s="82"/>
    </row>
    <row r="23" spans="1:16384" ht="60.75" customHeight="1" thickBot="1" x14ac:dyDescent="0.4">
      <c r="A23" s="70" t="s">
        <v>110</v>
      </c>
      <c r="B23" s="71"/>
      <c r="C23" s="71"/>
      <c r="D23" s="71"/>
      <c r="E23" s="72"/>
      <c r="F23" s="76" t="s">
        <v>111</v>
      </c>
      <c r="G23" s="77"/>
      <c r="H23" s="77"/>
      <c r="I23" s="77"/>
      <c r="J23" s="77"/>
      <c r="K23" s="77"/>
      <c r="L23" s="77"/>
      <c r="M23" s="77"/>
      <c r="N23" s="77"/>
      <c r="O23" s="77"/>
      <c r="P23" s="77"/>
      <c r="Q23" s="78"/>
    </row>
    <row r="24" spans="1:16384" ht="50.25" customHeight="1" thickBot="1" x14ac:dyDescent="0.4">
      <c r="A24" s="70" t="s">
        <v>113</v>
      </c>
      <c r="B24" s="71"/>
      <c r="C24" s="71"/>
      <c r="D24" s="71"/>
      <c r="E24" s="72"/>
      <c r="F24" s="73"/>
      <c r="G24" s="74"/>
      <c r="H24" s="74"/>
      <c r="I24" s="74"/>
      <c r="J24" s="74"/>
      <c r="K24" s="74"/>
      <c r="L24" s="74"/>
      <c r="M24" s="74"/>
      <c r="N24" s="74"/>
      <c r="O24" s="74"/>
      <c r="P24" s="74"/>
      <c r="Q24" s="75"/>
    </row>
    <row r="25" spans="1:16384" ht="42.75" customHeight="1" thickBot="1" x14ac:dyDescent="0.4">
      <c r="A25" s="70" t="s">
        <v>132</v>
      </c>
      <c r="B25" s="71"/>
      <c r="C25" s="71"/>
      <c r="D25" s="71"/>
      <c r="E25" s="72"/>
      <c r="F25" s="76" t="s">
        <v>81</v>
      </c>
      <c r="G25" s="77"/>
      <c r="H25" s="77"/>
      <c r="I25" s="77"/>
      <c r="J25" s="77"/>
      <c r="K25" s="77"/>
      <c r="L25" s="77"/>
      <c r="M25" s="77"/>
      <c r="N25" s="77"/>
      <c r="O25" s="77"/>
      <c r="P25" s="77"/>
      <c r="Q25" s="78"/>
    </row>
    <row r="26" spans="1:16384" s="61" customFormat="1" ht="27" customHeight="1" thickBot="1" x14ac:dyDescent="0.4">
      <c r="A26" s="70" t="s">
        <v>114</v>
      </c>
      <c r="B26" s="71"/>
      <c r="C26" s="71"/>
      <c r="D26" s="71"/>
      <c r="E26" s="72"/>
      <c r="F26" s="76" t="s">
        <v>115</v>
      </c>
      <c r="G26" s="77"/>
      <c r="H26" s="77"/>
      <c r="I26" s="77"/>
      <c r="J26" s="77"/>
      <c r="K26" s="77"/>
      <c r="L26" s="77"/>
      <c r="M26" s="77"/>
      <c r="N26" s="77"/>
      <c r="O26" s="77"/>
      <c r="P26" s="77"/>
      <c r="Q26" s="78"/>
    </row>
    <row r="27" spans="1:16384" ht="26.25" customHeight="1" thickBot="1" x14ac:dyDescent="0.4">
      <c r="A27" s="70" t="s">
        <v>116</v>
      </c>
      <c r="B27" s="71"/>
      <c r="C27" s="71"/>
      <c r="D27" s="71"/>
      <c r="E27" s="72"/>
      <c r="F27" s="76"/>
      <c r="G27" s="77"/>
      <c r="H27" s="77"/>
      <c r="I27" s="77"/>
      <c r="J27" s="77"/>
      <c r="K27" s="77"/>
      <c r="L27" s="77"/>
      <c r="M27" s="77"/>
      <c r="N27" s="77"/>
      <c r="O27" s="77"/>
      <c r="P27" s="77"/>
      <c r="Q27" s="78"/>
    </row>
    <row r="28" spans="1:16384" ht="32.25" customHeight="1" thickBot="1" x14ac:dyDescent="0.4">
      <c r="A28" s="70" t="s">
        <v>117</v>
      </c>
      <c r="B28" s="71"/>
      <c r="C28" s="71"/>
      <c r="D28" s="71"/>
      <c r="E28" s="72"/>
      <c r="F28" s="73"/>
      <c r="G28" s="74"/>
      <c r="H28" s="74"/>
      <c r="I28" s="74"/>
      <c r="J28" s="74"/>
      <c r="K28" s="74"/>
      <c r="L28" s="74"/>
      <c r="M28" s="74"/>
      <c r="N28" s="74"/>
      <c r="O28" s="74"/>
      <c r="P28" s="74"/>
      <c r="Q28" s="75"/>
    </row>
    <row r="29" spans="1:16384" ht="32.25" customHeight="1" thickBot="1" x14ac:dyDescent="0.4">
      <c r="A29" s="70" t="s">
        <v>88</v>
      </c>
      <c r="B29" s="71"/>
      <c r="C29" s="71"/>
      <c r="D29" s="71"/>
      <c r="E29" s="72"/>
      <c r="F29" s="76"/>
      <c r="G29" s="77"/>
      <c r="H29" s="77"/>
      <c r="I29" s="77"/>
      <c r="J29" s="77"/>
      <c r="K29" s="77"/>
      <c r="L29" s="77"/>
      <c r="M29" s="77"/>
      <c r="N29" s="77"/>
      <c r="O29" s="77"/>
      <c r="P29" s="77"/>
      <c r="Q29" s="78"/>
    </row>
    <row r="30" spans="1:16384" ht="24.75" customHeight="1" thickBot="1" x14ac:dyDescent="0.4">
      <c r="A30" s="70" t="s">
        <v>40</v>
      </c>
      <c r="B30" s="71"/>
      <c r="C30" s="71"/>
      <c r="D30" s="71"/>
      <c r="E30" s="72"/>
      <c r="F30" s="76" t="s">
        <v>125</v>
      </c>
      <c r="G30" s="77"/>
      <c r="H30" s="77"/>
      <c r="I30" s="77"/>
      <c r="J30" s="77"/>
      <c r="K30" s="77"/>
      <c r="L30" s="77"/>
      <c r="M30" s="77"/>
      <c r="N30" s="77"/>
      <c r="O30" s="77"/>
      <c r="P30" s="77"/>
      <c r="Q30" s="78"/>
    </row>
    <row r="31" spans="1:16384" ht="15" customHeight="1" x14ac:dyDescent="0.35">
      <c r="A31" s="97" t="s">
        <v>44</v>
      </c>
      <c r="B31" s="98"/>
      <c r="C31" s="98"/>
      <c r="D31" s="98"/>
      <c r="E31" s="98"/>
      <c r="F31" s="98"/>
      <c r="G31" s="98"/>
      <c r="H31" s="98"/>
      <c r="I31" s="98"/>
      <c r="J31" s="98"/>
      <c r="K31" s="98"/>
      <c r="L31" s="98"/>
      <c r="M31" s="98"/>
      <c r="N31" s="98"/>
      <c r="O31" s="98"/>
      <c r="P31" s="98"/>
      <c r="Q31" s="14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1.5" customHeight="1" thickBot="1" x14ac:dyDescent="0.4">
      <c r="A32" s="100"/>
      <c r="B32" s="101"/>
      <c r="C32" s="101"/>
      <c r="D32" s="101"/>
      <c r="E32" s="101"/>
      <c r="F32" s="101"/>
      <c r="G32" s="101"/>
      <c r="H32" s="101"/>
      <c r="I32" s="101"/>
      <c r="J32" s="101"/>
      <c r="K32" s="101"/>
      <c r="L32" s="101"/>
      <c r="M32" s="101"/>
      <c r="N32" s="101"/>
      <c r="O32" s="101"/>
      <c r="P32" s="101"/>
      <c r="Q32" s="144"/>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35">
      <c r="A33" s="104" t="s">
        <v>0</v>
      </c>
      <c r="B33" s="104"/>
      <c r="C33" s="104"/>
      <c r="D33" s="104"/>
      <c r="E33" s="104"/>
      <c r="F33" s="104"/>
      <c r="G33" s="104"/>
      <c r="H33" s="104"/>
      <c r="I33" s="104"/>
      <c r="J33" s="104"/>
      <c r="K33" s="104"/>
      <c r="L33" s="104"/>
      <c r="M33" s="104"/>
      <c r="N33" s="104"/>
      <c r="O33" s="104"/>
      <c r="P33" s="15" t="s">
        <v>37</v>
      </c>
      <c r="Q33" s="15" t="s">
        <v>38</v>
      </c>
    </row>
    <row r="34" spans="1:17" ht="30" customHeight="1" x14ac:dyDescent="0.35">
      <c r="A34" s="83" t="s">
        <v>13</v>
      </c>
      <c r="B34" s="83"/>
      <c r="C34" s="83"/>
      <c r="D34" s="83"/>
      <c r="E34" s="83"/>
      <c r="F34" s="83"/>
      <c r="G34" s="83"/>
      <c r="H34" s="83"/>
      <c r="I34" s="83"/>
      <c r="J34" s="83"/>
      <c r="K34" s="83"/>
      <c r="L34" s="83"/>
      <c r="M34" s="83"/>
      <c r="N34" s="83"/>
      <c r="O34" s="83"/>
      <c r="P34" s="5" t="s">
        <v>36</v>
      </c>
      <c r="Q34" s="8"/>
    </row>
    <row r="35" spans="1:17" ht="14.65" customHeight="1" x14ac:dyDescent="0.35">
      <c r="A35" s="83" t="s">
        <v>8</v>
      </c>
      <c r="B35" s="83"/>
      <c r="C35" s="83"/>
      <c r="D35" s="83"/>
      <c r="E35" s="83"/>
      <c r="F35" s="83"/>
      <c r="G35" s="83"/>
      <c r="H35" s="83"/>
      <c r="I35" s="83"/>
      <c r="J35" s="83"/>
      <c r="K35" s="83"/>
      <c r="L35" s="83"/>
      <c r="M35" s="83"/>
      <c r="N35" s="83"/>
      <c r="O35" s="83"/>
      <c r="P35" s="5" t="s">
        <v>35</v>
      </c>
      <c r="Q35" s="8"/>
    </row>
    <row r="36" spans="1:17" ht="14.65" customHeight="1" x14ac:dyDescent="0.35">
      <c r="A36" s="83" t="s">
        <v>12</v>
      </c>
      <c r="B36" s="83"/>
      <c r="C36" s="83"/>
      <c r="D36" s="83"/>
      <c r="E36" s="83"/>
      <c r="F36" s="83"/>
      <c r="G36" s="83"/>
      <c r="H36" s="83"/>
      <c r="I36" s="83"/>
      <c r="J36" s="83"/>
      <c r="K36" s="83"/>
      <c r="L36" s="83"/>
      <c r="M36" s="83"/>
      <c r="N36" s="83"/>
      <c r="O36" s="83"/>
      <c r="P36" s="5" t="s">
        <v>36</v>
      </c>
      <c r="Q36" s="8"/>
    </row>
    <row r="37" spans="1:17" ht="27" customHeight="1" x14ac:dyDescent="0.35">
      <c r="A37" s="83" t="s">
        <v>9</v>
      </c>
      <c r="B37" s="83"/>
      <c r="C37" s="83"/>
      <c r="D37" s="83"/>
      <c r="E37" s="83"/>
      <c r="F37" s="83"/>
      <c r="G37" s="83"/>
      <c r="H37" s="83"/>
      <c r="I37" s="83"/>
      <c r="J37" s="83"/>
      <c r="K37" s="83"/>
      <c r="L37" s="83"/>
      <c r="M37" s="83"/>
      <c r="N37" s="83"/>
      <c r="O37" s="83"/>
      <c r="P37" s="5" t="s">
        <v>36</v>
      </c>
      <c r="Q37" s="9"/>
    </row>
    <row r="38" spans="1:17" ht="14.65" customHeight="1" x14ac:dyDescent="0.35">
      <c r="A38" s="83" t="s">
        <v>55</v>
      </c>
      <c r="B38" s="83"/>
      <c r="C38" s="83"/>
      <c r="D38" s="83"/>
      <c r="E38" s="83"/>
      <c r="F38" s="83"/>
      <c r="G38" s="83"/>
      <c r="H38" s="83"/>
      <c r="I38" s="83"/>
      <c r="J38" s="83"/>
      <c r="K38" s="83"/>
      <c r="L38" s="83"/>
      <c r="M38" s="83"/>
      <c r="N38" s="83"/>
      <c r="O38" s="83"/>
      <c r="P38" s="5" t="s">
        <v>35</v>
      </c>
      <c r="Q38" s="9"/>
    </row>
    <row r="39" spans="1:17" ht="14.65" customHeight="1" x14ac:dyDescent="0.35">
      <c r="A39" s="83" t="s">
        <v>48</v>
      </c>
      <c r="B39" s="83"/>
      <c r="C39" s="83"/>
      <c r="D39" s="83"/>
      <c r="E39" s="83"/>
      <c r="F39" s="83"/>
      <c r="G39" s="83"/>
      <c r="H39" s="83"/>
      <c r="I39" s="83"/>
      <c r="J39" s="83"/>
      <c r="K39" s="83"/>
      <c r="L39" s="83"/>
      <c r="M39" s="83"/>
      <c r="N39" s="83"/>
      <c r="O39" s="83"/>
      <c r="P39" s="5" t="s">
        <v>35</v>
      </c>
      <c r="Q39" s="9"/>
    </row>
    <row r="40" spans="1:17" ht="14.65" customHeight="1" x14ac:dyDescent="0.35">
      <c r="A40" s="83" t="s">
        <v>10</v>
      </c>
      <c r="B40" s="83"/>
      <c r="C40" s="83"/>
      <c r="D40" s="83"/>
      <c r="E40" s="83"/>
      <c r="F40" s="83"/>
      <c r="G40" s="83"/>
      <c r="H40" s="83"/>
      <c r="I40" s="83"/>
      <c r="J40" s="83"/>
      <c r="K40" s="83"/>
      <c r="L40" s="83"/>
      <c r="M40" s="83"/>
      <c r="N40" s="83"/>
      <c r="O40" s="83"/>
      <c r="P40" s="5" t="s">
        <v>36</v>
      </c>
      <c r="Q40" s="9"/>
    </row>
    <row r="41" spans="1:17" ht="14.65" customHeight="1" x14ac:dyDescent="0.35">
      <c r="A41" s="83" t="s">
        <v>17</v>
      </c>
      <c r="B41" s="83"/>
      <c r="C41" s="83"/>
      <c r="D41" s="83"/>
      <c r="E41" s="83"/>
      <c r="F41" s="83"/>
      <c r="G41" s="83"/>
      <c r="H41" s="83"/>
      <c r="I41" s="83"/>
      <c r="J41" s="83"/>
      <c r="K41" s="83"/>
      <c r="L41" s="83"/>
      <c r="M41" s="83"/>
      <c r="N41" s="83"/>
      <c r="O41" s="83"/>
      <c r="P41" s="5" t="s">
        <v>36</v>
      </c>
      <c r="Q41" s="8"/>
    </row>
    <row r="42" spans="1:17" ht="14.65" customHeight="1" x14ac:dyDescent="0.35">
      <c r="A42" s="83" t="s">
        <v>18</v>
      </c>
      <c r="B42" s="83"/>
      <c r="C42" s="83"/>
      <c r="D42" s="83"/>
      <c r="E42" s="83"/>
      <c r="F42" s="83"/>
      <c r="G42" s="83"/>
      <c r="H42" s="83"/>
      <c r="I42" s="83"/>
      <c r="J42" s="83"/>
      <c r="K42" s="83"/>
      <c r="L42" s="83"/>
      <c r="M42" s="83"/>
      <c r="N42" s="83"/>
      <c r="O42" s="83"/>
      <c r="P42" s="5" t="s">
        <v>36</v>
      </c>
      <c r="Q42" s="8"/>
    </row>
    <row r="43" spans="1:17" s="12" customFormat="1" ht="14.65" customHeight="1" x14ac:dyDescent="0.35">
      <c r="A43" s="84" t="s">
        <v>40</v>
      </c>
      <c r="B43" s="84"/>
      <c r="C43" s="84"/>
      <c r="D43" s="84"/>
      <c r="E43" s="84"/>
      <c r="F43" s="84"/>
      <c r="G43" s="84"/>
      <c r="H43" s="84"/>
      <c r="I43" s="84"/>
      <c r="J43" s="84"/>
      <c r="K43" s="84"/>
      <c r="L43" s="84"/>
      <c r="M43" s="84"/>
      <c r="N43" s="84"/>
      <c r="O43" s="84"/>
      <c r="P43" s="10" t="s">
        <v>43</v>
      </c>
      <c r="Q43" s="11"/>
    </row>
    <row r="44" spans="1:17" s="12" customFormat="1" ht="14.65" customHeight="1" x14ac:dyDescent="0.35">
      <c r="A44" s="84" t="s">
        <v>41</v>
      </c>
      <c r="B44" s="84"/>
      <c r="C44" s="84"/>
      <c r="D44" s="84"/>
      <c r="E44" s="84"/>
      <c r="F44" s="84"/>
      <c r="G44" s="84"/>
      <c r="H44" s="84"/>
      <c r="I44" s="84"/>
      <c r="J44" s="84"/>
      <c r="K44" s="84"/>
      <c r="L44" s="84"/>
      <c r="M44" s="84"/>
      <c r="N44" s="84"/>
      <c r="O44" s="84"/>
      <c r="P44" s="10" t="s">
        <v>43</v>
      </c>
      <c r="Q44" s="11"/>
    </row>
    <row r="45" spans="1:17" s="12" customFormat="1" ht="14.65" customHeight="1" x14ac:dyDescent="0.35">
      <c r="A45" s="84" t="s">
        <v>42</v>
      </c>
      <c r="B45" s="84"/>
      <c r="C45" s="84"/>
      <c r="D45" s="84"/>
      <c r="E45" s="84"/>
      <c r="F45" s="84"/>
      <c r="G45" s="84"/>
      <c r="H45" s="84"/>
      <c r="I45" s="84"/>
      <c r="J45" s="84"/>
      <c r="K45" s="84"/>
      <c r="L45" s="84"/>
      <c r="M45" s="84"/>
      <c r="N45" s="84"/>
      <c r="O45" s="84"/>
      <c r="P45" s="10" t="s">
        <v>43</v>
      </c>
      <c r="Q45" s="11"/>
    </row>
    <row r="46" spans="1:17" s="14" customFormat="1" ht="14.25" customHeight="1" x14ac:dyDescent="0.35">
      <c r="A46" s="104" t="s">
        <v>6</v>
      </c>
      <c r="B46" s="104" t="s">
        <v>1</v>
      </c>
      <c r="C46" s="104"/>
      <c r="D46" s="104"/>
      <c r="E46" s="104"/>
      <c r="F46" s="104"/>
      <c r="G46" s="104"/>
      <c r="H46" s="104"/>
      <c r="I46" s="104"/>
      <c r="J46" s="104"/>
      <c r="K46" s="104"/>
      <c r="L46" s="104"/>
      <c r="M46" s="104"/>
      <c r="N46" s="104"/>
      <c r="O46" s="104"/>
      <c r="P46" s="15" t="s">
        <v>37</v>
      </c>
      <c r="Q46" s="13" t="s">
        <v>38</v>
      </c>
    </row>
    <row r="47" spans="1:17" ht="14.65" customHeight="1" x14ac:dyDescent="0.35">
      <c r="A47" s="83" t="s">
        <v>134</v>
      </c>
      <c r="B47" s="83"/>
      <c r="C47" s="83"/>
      <c r="D47" s="83"/>
      <c r="E47" s="83"/>
      <c r="F47" s="83"/>
      <c r="G47" s="83"/>
      <c r="H47" s="83"/>
      <c r="I47" s="83"/>
      <c r="J47" s="83"/>
      <c r="K47" s="83"/>
      <c r="L47" s="83"/>
      <c r="M47" s="83"/>
      <c r="N47" s="83"/>
      <c r="O47" s="83"/>
      <c r="P47" s="5" t="s">
        <v>35</v>
      </c>
      <c r="Q47" s="8"/>
    </row>
    <row r="48" spans="1:17" ht="14.65" customHeight="1" x14ac:dyDescent="0.35">
      <c r="A48" s="105" t="s">
        <v>31</v>
      </c>
      <c r="B48" s="83"/>
      <c r="C48" s="83"/>
      <c r="D48" s="83"/>
      <c r="E48" s="83"/>
      <c r="F48" s="83"/>
      <c r="G48" s="83"/>
      <c r="H48" s="83"/>
      <c r="I48" s="83"/>
      <c r="J48" s="83"/>
      <c r="K48" s="83"/>
      <c r="L48" s="83"/>
      <c r="M48" s="83"/>
      <c r="N48" s="83"/>
      <c r="O48" s="83"/>
      <c r="P48" s="5" t="s">
        <v>36</v>
      </c>
      <c r="Q48" s="8"/>
    </row>
    <row r="49" spans="1:17" ht="27" customHeight="1" x14ac:dyDescent="0.35">
      <c r="A49" s="116" t="s">
        <v>32</v>
      </c>
      <c r="B49" s="117"/>
      <c r="C49" s="117"/>
      <c r="D49" s="117"/>
      <c r="E49" s="117"/>
      <c r="F49" s="117"/>
      <c r="G49" s="117"/>
      <c r="H49" s="117"/>
      <c r="I49" s="117"/>
      <c r="J49" s="117"/>
      <c r="K49" s="117"/>
      <c r="L49" s="117"/>
      <c r="M49" s="117"/>
      <c r="N49" s="117"/>
      <c r="O49" s="118"/>
      <c r="P49" s="5" t="s">
        <v>36</v>
      </c>
      <c r="Q49" s="8"/>
    </row>
    <row r="50" spans="1:17" ht="27.75" customHeight="1" x14ac:dyDescent="0.35">
      <c r="A50" s="83" t="s">
        <v>133</v>
      </c>
      <c r="B50" s="83"/>
      <c r="C50" s="83"/>
      <c r="D50" s="83"/>
      <c r="E50" s="83"/>
      <c r="F50" s="83"/>
      <c r="G50" s="83"/>
      <c r="H50" s="83"/>
      <c r="I50" s="83"/>
      <c r="J50" s="83"/>
      <c r="K50" s="83"/>
      <c r="L50" s="83"/>
      <c r="M50" s="83"/>
      <c r="N50" s="83"/>
      <c r="O50" s="83"/>
      <c r="P50" s="5" t="s">
        <v>36</v>
      </c>
      <c r="Q50" s="8"/>
    </row>
    <row r="51" spans="1:17" x14ac:dyDescent="0.35">
      <c r="A51" s="84" t="s">
        <v>40</v>
      </c>
      <c r="B51" s="84"/>
      <c r="C51" s="84"/>
      <c r="D51" s="84"/>
      <c r="E51" s="84"/>
      <c r="F51" s="84"/>
      <c r="G51" s="84"/>
      <c r="H51" s="84"/>
      <c r="I51" s="84"/>
      <c r="J51" s="84"/>
      <c r="K51" s="84"/>
      <c r="L51" s="84"/>
      <c r="M51" s="84"/>
      <c r="N51" s="84"/>
      <c r="O51" s="84"/>
      <c r="P51" s="10" t="s">
        <v>43</v>
      </c>
      <c r="Q51" s="8"/>
    </row>
    <row r="52" spans="1:17" x14ac:dyDescent="0.35">
      <c r="A52" s="84" t="s">
        <v>41</v>
      </c>
      <c r="B52" s="84"/>
      <c r="C52" s="84"/>
      <c r="D52" s="84"/>
      <c r="E52" s="84"/>
      <c r="F52" s="84"/>
      <c r="G52" s="84"/>
      <c r="H52" s="84"/>
      <c r="I52" s="84"/>
      <c r="J52" s="84"/>
      <c r="K52" s="84"/>
      <c r="L52" s="84"/>
      <c r="M52" s="84"/>
      <c r="N52" s="84"/>
      <c r="O52" s="84"/>
      <c r="P52" s="10" t="s">
        <v>43</v>
      </c>
      <c r="Q52" s="8"/>
    </row>
    <row r="53" spans="1:17" x14ac:dyDescent="0.35">
      <c r="A53" s="84" t="s">
        <v>42</v>
      </c>
      <c r="B53" s="84"/>
      <c r="C53" s="84"/>
      <c r="D53" s="84"/>
      <c r="E53" s="84"/>
      <c r="F53" s="84"/>
      <c r="G53" s="84"/>
      <c r="H53" s="84"/>
      <c r="I53" s="84"/>
      <c r="J53" s="84"/>
      <c r="K53" s="84"/>
      <c r="L53" s="84"/>
      <c r="M53" s="84"/>
      <c r="N53" s="84"/>
      <c r="O53" s="84"/>
      <c r="P53" s="10" t="s">
        <v>43</v>
      </c>
      <c r="Q53" s="8"/>
    </row>
    <row r="54" spans="1:17" s="16" customFormat="1" ht="14.25" customHeight="1" x14ac:dyDescent="0.35">
      <c r="A54" s="103" t="s">
        <v>2</v>
      </c>
      <c r="B54" s="103" t="s">
        <v>1</v>
      </c>
      <c r="C54" s="103"/>
      <c r="D54" s="103"/>
      <c r="E54" s="103"/>
      <c r="F54" s="103"/>
      <c r="G54" s="103"/>
      <c r="H54" s="103"/>
      <c r="I54" s="103"/>
      <c r="J54" s="103"/>
      <c r="K54" s="103"/>
      <c r="L54" s="103"/>
      <c r="M54" s="103"/>
      <c r="N54" s="103"/>
      <c r="O54" s="103"/>
      <c r="P54" s="15" t="s">
        <v>37</v>
      </c>
      <c r="Q54" s="13" t="s">
        <v>38</v>
      </c>
    </row>
    <row r="55" spans="1:17" ht="14.65" customHeight="1" x14ac:dyDescent="0.35">
      <c r="A55" s="83" t="s">
        <v>49</v>
      </c>
      <c r="B55" s="83"/>
      <c r="C55" s="83"/>
      <c r="D55" s="83"/>
      <c r="E55" s="83"/>
      <c r="F55" s="83"/>
      <c r="G55" s="83"/>
      <c r="H55" s="83"/>
      <c r="I55" s="83"/>
      <c r="J55" s="83"/>
      <c r="K55" s="83"/>
      <c r="L55" s="83"/>
      <c r="M55" s="83"/>
      <c r="N55" s="83"/>
      <c r="O55" s="83"/>
      <c r="P55" s="5" t="s">
        <v>36</v>
      </c>
      <c r="Q55" s="8"/>
    </row>
    <row r="56" spans="1:17" ht="29.25" customHeight="1" x14ac:dyDescent="0.35">
      <c r="A56" s="83" t="s">
        <v>136</v>
      </c>
      <c r="B56" s="83"/>
      <c r="C56" s="83"/>
      <c r="D56" s="83"/>
      <c r="E56" s="83"/>
      <c r="F56" s="83"/>
      <c r="G56" s="83"/>
      <c r="H56" s="83"/>
      <c r="I56" s="83"/>
      <c r="J56" s="83"/>
      <c r="K56" s="83"/>
      <c r="L56" s="83"/>
      <c r="M56" s="83"/>
      <c r="N56" s="83"/>
      <c r="O56" s="83"/>
      <c r="P56" s="5" t="s">
        <v>36</v>
      </c>
      <c r="Q56" s="8"/>
    </row>
    <row r="57" spans="1:17" ht="27.75" customHeight="1" x14ac:dyDescent="0.35">
      <c r="A57" s="83" t="s">
        <v>15</v>
      </c>
      <c r="B57" s="83"/>
      <c r="C57" s="83"/>
      <c r="D57" s="83"/>
      <c r="E57" s="83"/>
      <c r="F57" s="83"/>
      <c r="G57" s="83"/>
      <c r="H57" s="83"/>
      <c r="I57" s="83"/>
      <c r="J57" s="83"/>
      <c r="K57" s="83"/>
      <c r="L57" s="83"/>
      <c r="M57" s="83"/>
      <c r="N57" s="83"/>
      <c r="O57" s="83"/>
      <c r="P57" s="5" t="s">
        <v>35</v>
      </c>
      <c r="Q57" s="8"/>
    </row>
    <row r="58" spans="1:17" ht="14.65" customHeight="1" x14ac:dyDescent="0.35">
      <c r="A58" s="119" t="s">
        <v>16</v>
      </c>
      <c r="B58" s="135"/>
      <c r="C58" s="135"/>
      <c r="D58" s="135"/>
      <c r="E58" s="135"/>
      <c r="F58" s="135"/>
      <c r="G58" s="135"/>
      <c r="H58" s="135"/>
      <c r="I58" s="135"/>
      <c r="J58" s="135"/>
      <c r="K58" s="135"/>
      <c r="L58" s="135"/>
      <c r="M58" s="135"/>
      <c r="N58" s="135"/>
      <c r="O58" s="136"/>
      <c r="P58" s="5" t="s">
        <v>35</v>
      </c>
      <c r="Q58" s="8"/>
    </row>
    <row r="59" spans="1:17" ht="14.65" customHeight="1" x14ac:dyDescent="0.35">
      <c r="A59" s="84" t="s">
        <v>40</v>
      </c>
      <c r="B59" s="84"/>
      <c r="C59" s="84"/>
      <c r="D59" s="84"/>
      <c r="E59" s="84"/>
      <c r="F59" s="84"/>
      <c r="G59" s="84"/>
      <c r="H59" s="84"/>
      <c r="I59" s="84"/>
      <c r="J59" s="84"/>
      <c r="K59" s="84"/>
      <c r="L59" s="84"/>
      <c r="M59" s="84"/>
      <c r="N59" s="84"/>
      <c r="O59" s="84"/>
      <c r="P59" s="10" t="s">
        <v>43</v>
      </c>
      <c r="Q59" s="8"/>
    </row>
    <row r="60" spans="1:17" ht="14.65" customHeight="1" x14ac:dyDescent="0.35">
      <c r="A60" s="84" t="s">
        <v>41</v>
      </c>
      <c r="B60" s="84"/>
      <c r="C60" s="84"/>
      <c r="D60" s="84"/>
      <c r="E60" s="84"/>
      <c r="F60" s="84"/>
      <c r="G60" s="84"/>
      <c r="H60" s="84"/>
      <c r="I60" s="84"/>
      <c r="J60" s="84"/>
      <c r="K60" s="84"/>
      <c r="L60" s="84"/>
      <c r="M60" s="84"/>
      <c r="N60" s="84"/>
      <c r="O60" s="84"/>
      <c r="P60" s="10" t="s">
        <v>43</v>
      </c>
      <c r="Q60" s="8"/>
    </row>
    <row r="61" spans="1:17" ht="14.65" customHeight="1" x14ac:dyDescent="0.35">
      <c r="A61" s="84" t="s">
        <v>42</v>
      </c>
      <c r="B61" s="84"/>
      <c r="C61" s="84"/>
      <c r="D61" s="84"/>
      <c r="E61" s="84"/>
      <c r="F61" s="84"/>
      <c r="G61" s="84"/>
      <c r="H61" s="84"/>
      <c r="I61" s="84"/>
      <c r="J61" s="84"/>
      <c r="K61" s="84"/>
      <c r="L61" s="84"/>
      <c r="M61" s="84"/>
      <c r="N61" s="84"/>
      <c r="O61" s="84"/>
      <c r="P61" s="10" t="s">
        <v>43</v>
      </c>
      <c r="Q61" s="8"/>
    </row>
    <row r="62" spans="1:17" s="16" customFormat="1" ht="14.65" customHeight="1" x14ac:dyDescent="0.35">
      <c r="A62" s="103" t="s">
        <v>4</v>
      </c>
      <c r="B62" s="103" t="s">
        <v>1</v>
      </c>
      <c r="C62" s="103"/>
      <c r="D62" s="103"/>
      <c r="E62" s="103"/>
      <c r="F62" s="103"/>
      <c r="G62" s="103"/>
      <c r="H62" s="103"/>
      <c r="I62" s="103"/>
      <c r="J62" s="103"/>
      <c r="K62" s="103"/>
      <c r="L62" s="103"/>
      <c r="M62" s="103"/>
      <c r="N62" s="103"/>
      <c r="O62" s="103"/>
      <c r="P62" s="15" t="s">
        <v>37</v>
      </c>
      <c r="Q62" s="13" t="s">
        <v>38</v>
      </c>
    </row>
    <row r="63" spans="1:17" ht="14.65" customHeight="1" x14ac:dyDescent="0.35">
      <c r="A63" s="83" t="s">
        <v>137</v>
      </c>
      <c r="B63" s="83"/>
      <c r="C63" s="83"/>
      <c r="D63" s="83"/>
      <c r="E63" s="83"/>
      <c r="F63" s="83"/>
      <c r="G63" s="83"/>
      <c r="H63" s="83"/>
      <c r="I63" s="83"/>
      <c r="J63" s="83"/>
      <c r="K63" s="83"/>
      <c r="L63" s="83"/>
      <c r="M63" s="83"/>
      <c r="N63" s="83"/>
      <c r="O63" s="83"/>
      <c r="P63" s="5" t="s">
        <v>36</v>
      </c>
      <c r="Q63" s="8"/>
    </row>
    <row r="64" spans="1:17" ht="14.65" customHeight="1" x14ac:dyDescent="0.35">
      <c r="A64" s="83" t="s">
        <v>138</v>
      </c>
      <c r="B64" s="83"/>
      <c r="C64" s="83"/>
      <c r="D64" s="83"/>
      <c r="E64" s="83"/>
      <c r="F64" s="83"/>
      <c r="G64" s="83"/>
      <c r="H64" s="83"/>
      <c r="I64" s="83"/>
      <c r="J64" s="83"/>
      <c r="K64" s="83"/>
      <c r="L64" s="83"/>
      <c r="M64" s="83"/>
      <c r="N64" s="83"/>
      <c r="O64" s="83"/>
      <c r="P64" s="5" t="s">
        <v>36</v>
      </c>
      <c r="Q64" s="8"/>
    </row>
    <row r="65" spans="1:17" ht="15.75" customHeight="1" x14ac:dyDescent="0.35">
      <c r="A65" s="139" t="s">
        <v>139</v>
      </c>
      <c r="B65" s="139"/>
      <c r="C65" s="139"/>
      <c r="D65" s="139"/>
      <c r="E65" s="139"/>
      <c r="F65" s="139"/>
      <c r="G65" s="139"/>
      <c r="H65" s="139"/>
      <c r="I65" s="139"/>
      <c r="J65" s="139"/>
      <c r="K65" s="139"/>
      <c r="L65" s="139"/>
      <c r="M65" s="139"/>
      <c r="N65" s="139"/>
      <c r="O65" s="139"/>
      <c r="P65" s="5" t="s">
        <v>36</v>
      </c>
      <c r="Q65" s="8"/>
    </row>
    <row r="66" spans="1:17" ht="14.65" customHeight="1" x14ac:dyDescent="0.35">
      <c r="A66" s="84" t="s">
        <v>40</v>
      </c>
      <c r="B66" s="84"/>
      <c r="C66" s="84"/>
      <c r="D66" s="84"/>
      <c r="E66" s="84"/>
      <c r="F66" s="84"/>
      <c r="G66" s="84"/>
      <c r="H66" s="84"/>
      <c r="I66" s="84"/>
      <c r="J66" s="84"/>
      <c r="K66" s="84"/>
      <c r="L66" s="84"/>
      <c r="M66" s="84"/>
      <c r="N66" s="84"/>
      <c r="O66" s="84"/>
      <c r="P66" s="10" t="s">
        <v>43</v>
      </c>
      <c r="Q66" s="8"/>
    </row>
    <row r="67" spans="1:17" ht="14.65" customHeight="1" x14ac:dyDescent="0.35">
      <c r="A67" s="84" t="s">
        <v>41</v>
      </c>
      <c r="B67" s="84"/>
      <c r="C67" s="84"/>
      <c r="D67" s="84"/>
      <c r="E67" s="84"/>
      <c r="F67" s="84"/>
      <c r="G67" s="84"/>
      <c r="H67" s="84"/>
      <c r="I67" s="84"/>
      <c r="J67" s="84"/>
      <c r="K67" s="84"/>
      <c r="L67" s="84"/>
      <c r="M67" s="84"/>
      <c r="N67" s="84"/>
      <c r="O67" s="84"/>
      <c r="P67" s="10" t="s">
        <v>43</v>
      </c>
      <c r="Q67" s="8"/>
    </row>
    <row r="68" spans="1:17" ht="14.65" customHeight="1" x14ac:dyDescent="0.35">
      <c r="A68" s="84" t="s">
        <v>42</v>
      </c>
      <c r="B68" s="84"/>
      <c r="C68" s="84"/>
      <c r="D68" s="84"/>
      <c r="E68" s="84"/>
      <c r="F68" s="84"/>
      <c r="G68" s="84"/>
      <c r="H68" s="84"/>
      <c r="I68" s="84"/>
      <c r="J68" s="84"/>
      <c r="K68" s="84"/>
      <c r="L68" s="84"/>
      <c r="M68" s="84"/>
      <c r="N68" s="84"/>
      <c r="O68" s="84"/>
      <c r="P68" s="10" t="s">
        <v>43</v>
      </c>
      <c r="Q68" s="8"/>
    </row>
    <row r="69" spans="1:17" s="16" customFormat="1" ht="14.65" customHeight="1" x14ac:dyDescent="0.35">
      <c r="A69" s="103" t="s">
        <v>5</v>
      </c>
      <c r="B69" s="103" t="s">
        <v>1</v>
      </c>
      <c r="C69" s="103"/>
      <c r="D69" s="103"/>
      <c r="E69" s="103"/>
      <c r="F69" s="103"/>
      <c r="G69" s="103"/>
      <c r="H69" s="103"/>
      <c r="I69" s="103"/>
      <c r="J69" s="103"/>
      <c r="K69" s="103"/>
      <c r="L69" s="103"/>
      <c r="M69" s="103"/>
      <c r="N69" s="103"/>
      <c r="O69" s="103"/>
      <c r="P69" s="15" t="s">
        <v>37</v>
      </c>
      <c r="Q69" s="13" t="s">
        <v>38</v>
      </c>
    </row>
    <row r="70" spans="1:17" ht="14.65" customHeight="1" x14ac:dyDescent="0.35">
      <c r="A70" s="83" t="s">
        <v>50</v>
      </c>
      <c r="B70" s="83"/>
      <c r="C70" s="83"/>
      <c r="D70" s="83"/>
      <c r="E70" s="83"/>
      <c r="F70" s="83"/>
      <c r="G70" s="83"/>
      <c r="H70" s="83"/>
      <c r="I70" s="83"/>
      <c r="J70" s="83"/>
      <c r="K70" s="83"/>
      <c r="L70" s="83"/>
      <c r="M70" s="83"/>
      <c r="N70" s="83"/>
      <c r="O70" s="83"/>
      <c r="P70" s="5" t="s">
        <v>35</v>
      </c>
      <c r="Q70" s="8"/>
    </row>
    <row r="71" spans="1:17" ht="14.65" customHeight="1" x14ac:dyDescent="0.35">
      <c r="A71" s="84" t="s">
        <v>40</v>
      </c>
      <c r="B71" s="84"/>
      <c r="C71" s="84"/>
      <c r="D71" s="84"/>
      <c r="E71" s="84"/>
      <c r="F71" s="84"/>
      <c r="G71" s="84"/>
      <c r="H71" s="84"/>
      <c r="I71" s="84"/>
      <c r="J71" s="84"/>
      <c r="K71" s="84"/>
      <c r="L71" s="84"/>
      <c r="M71" s="84"/>
      <c r="N71" s="84"/>
      <c r="O71" s="84"/>
      <c r="P71" s="10" t="s">
        <v>43</v>
      </c>
      <c r="Q71" s="8"/>
    </row>
    <row r="72" spans="1:17" s="16" customFormat="1" ht="14.65" customHeight="1" x14ac:dyDescent="0.35">
      <c r="A72" s="88" t="s">
        <v>7</v>
      </c>
      <c r="B72" s="89"/>
      <c r="C72" s="89"/>
      <c r="D72" s="89"/>
      <c r="E72" s="89"/>
      <c r="F72" s="89"/>
      <c r="G72" s="89"/>
      <c r="H72" s="89"/>
      <c r="I72" s="89"/>
      <c r="J72" s="89"/>
      <c r="K72" s="89"/>
      <c r="L72" s="89"/>
      <c r="M72" s="89"/>
      <c r="N72" s="89"/>
      <c r="O72" s="89"/>
      <c r="P72" s="89"/>
      <c r="Q72" s="90"/>
    </row>
    <row r="73" spans="1:17" ht="41.25" customHeight="1" x14ac:dyDescent="0.35">
      <c r="A73" s="85" t="s">
        <v>39</v>
      </c>
      <c r="B73" s="86"/>
      <c r="C73" s="86"/>
      <c r="D73" s="86"/>
      <c r="E73" s="86"/>
      <c r="F73" s="86"/>
      <c r="G73" s="86"/>
      <c r="H73" s="86"/>
      <c r="I73" s="86"/>
      <c r="J73" s="86"/>
      <c r="K73" s="86"/>
      <c r="L73" s="86"/>
      <c r="M73" s="86"/>
      <c r="N73" s="86"/>
      <c r="O73" s="86"/>
      <c r="P73" s="86"/>
      <c r="Q73" s="87"/>
    </row>
    <row r="74" spans="1:17" x14ac:dyDescent="0.35">
      <c r="A74" s="91" t="s">
        <v>90</v>
      </c>
      <c r="B74" s="92"/>
      <c r="C74" s="92"/>
      <c r="D74" s="92"/>
      <c r="E74" s="92"/>
      <c r="F74" s="92"/>
      <c r="G74" s="92"/>
      <c r="H74" s="92"/>
      <c r="I74" s="92"/>
      <c r="J74" s="92"/>
      <c r="K74" s="92"/>
      <c r="L74" s="92"/>
      <c r="M74" s="92"/>
      <c r="N74" s="92"/>
      <c r="O74" s="92"/>
      <c r="P74" s="92"/>
      <c r="Q74" s="93"/>
    </row>
    <row r="75" spans="1:17" ht="21" customHeight="1" x14ac:dyDescent="0.35">
      <c r="A75" s="94"/>
      <c r="B75" s="95"/>
      <c r="C75" s="95"/>
      <c r="D75" s="95"/>
      <c r="E75" s="95"/>
      <c r="F75" s="95"/>
      <c r="G75" s="95"/>
      <c r="H75" s="95"/>
      <c r="I75" s="95"/>
      <c r="J75" s="95"/>
      <c r="K75" s="95"/>
      <c r="L75" s="95"/>
      <c r="M75" s="95"/>
      <c r="N75" s="95"/>
      <c r="O75" s="95"/>
      <c r="P75" s="95"/>
      <c r="Q75" s="96"/>
    </row>
    <row r="76" spans="1:17" ht="21" x14ac:dyDescent="0.5">
      <c r="A76" s="140" t="s">
        <v>27</v>
      </c>
      <c r="B76" s="141"/>
      <c r="C76" s="141"/>
      <c r="D76" s="93"/>
      <c r="E76" s="142" t="str">
        <f>'1stScoring'!AJ3</f>
        <v>Medium</v>
      </c>
      <c r="F76" s="87"/>
    </row>
    <row r="77" spans="1:17" ht="72" customHeight="1" x14ac:dyDescent="0.35">
      <c r="A77" s="137" t="s">
        <v>127</v>
      </c>
      <c r="B77" s="138"/>
      <c r="C77" s="138"/>
      <c r="D77" s="138"/>
      <c r="E77" s="138"/>
      <c r="F77" s="87"/>
    </row>
    <row r="78" spans="1:17" ht="21" x14ac:dyDescent="0.5">
      <c r="A78" s="64" t="s">
        <v>92</v>
      </c>
      <c r="B78" s="64"/>
      <c r="C78" s="106"/>
      <c r="D78" s="112"/>
      <c r="E78" s="112"/>
      <c r="F78" s="112"/>
      <c r="G78" s="112"/>
      <c r="H78" s="112"/>
      <c r="I78" s="87"/>
      <c r="J78" s="64" t="s">
        <v>93</v>
      </c>
      <c r="K78" s="68"/>
      <c r="L78" s="69"/>
    </row>
    <row r="79" spans="1:17" ht="21" x14ac:dyDescent="0.5">
      <c r="A79" s="106" t="s">
        <v>94</v>
      </c>
      <c r="B79" s="107"/>
      <c r="C79" s="108"/>
      <c r="D79" s="68"/>
      <c r="E79" s="109"/>
      <c r="J79" s="65"/>
      <c r="K79" s="65"/>
    </row>
    <row r="80" spans="1:17" x14ac:dyDescent="0.35">
      <c r="A80" s="2"/>
      <c r="B80" s="2"/>
    </row>
  </sheetData>
  <mergeCells count="104">
    <mergeCell ref="A46:O46"/>
    <mergeCell ref="A47:O47"/>
    <mergeCell ref="A48:O48"/>
    <mergeCell ref="A49:O49"/>
    <mergeCell ref="A50:O50"/>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F6:Q6"/>
    <mergeCell ref="A7:E7"/>
    <mergeCell ref="F7:Q7"/>
    <mergeCell ref="A8:E8"/>
    <mergeCell ref="F8:Q8"/>
    <mergeCell ref="A77:F77"/>
    <mergeCell ref="A64:O64"/>
    <mergeCell ref="A65:O65"/>
    <mergeCell ref="A66:O66"/>
    <mergeCell ref="A67:O67"/>
    <mergeCell ref="A68:O68"/>
    <mergeCell ref="A69:O69"/>
    <mergeCell ref="A70:O70"/>
    <mergeCell ref="A71:O71"/>
    <mergeCell ref="A72:Q72"/>
    <mergeCell ref="A73:Q73"/>
    <mergeCell ref="A74:Q75"/>
    <mergeCell ref="A76:D76"/>
    <mergeCell ref="E76:F76"/>
    <mergeCell ref="A63:O63"/>
    <mergeCell ref="A52:O52"/>
    <mergeCell ref="A53:O53"/>
    <mergeCell ref="A54:O54"/>
    <mergeCell ref="A55:O55"/>
    <mergeCell ref="A12:E12"/>
    <mergeCell ref="F12:Q12"/>
    <mergeCell ref="A13:E13"/>
    <mergeCell ref="F13:Q13"/>
    <mergeCell ref="A14:E14"/>
    <mergeCell ref="F14:Q14"/>
    <mergeCell ref="A9:E9"/>
    <mergeCell ref="F9:Q9"/>
    <mergeCell ref="A10:E10"/>
    <mergeCell ref="F10:Q10"/>
    <mergeCell ref="A11:E11"/>
    <mergeCell ref="F11:Q11"/>
    <mergeCell ref="A19:Q20"/>
    <mergeCell ref="A21:E21"/>
    <mergeCell ref="F21:Q21"/>
    <mergeCell ref="A18:E18"/>
    <mergeCell ref="F18:Q18"/>
    <mergeCell ref="A15:E15"/>
    <mergeCell ref="F15:Q15"/>
    <mergeCell ref="A16:E16"/>
    <mergeCell ref="F16:Q16"/>
    <mergeCell ref="A17:E17"/>
    <mergeCell ref="F17:Q17"/>
    <mergeCell ref="A25:E25"/>
    <mergeCell ref="F25:Q25"/>
    <mergeCell ref="A26:E26"/>
    <mergeCell ref="F26:Q26"/>
    <mergeCell ref="A27:E27"/>
    <mergeCell ref="F27:Q27"/>
    <mergeCell ref="A22:E22"/>
    <mergeCell ref="F22:Q22"/>
    <mergeCell ref="A23:E23"/>
    <mergeCell ref="F23:Q23"/>
    <mergeCell ref="A24:E24"/>
    <mergeCell ref="F24:Q24"/>
    <mergeCell ref="C78:I78"/>
    <mergeCell ref="K78:L78"/>
    <mergeCell ref="A79:C79"/>
    <mergeCell ref="D79:E79"/>
    <mergeCell ref="A28:E28"/>
    <mergeCell ref="F28:Q28"/>
    <mergeCell ref="A29:E29"/>
    <mergeCell ref="F29:Q29"/>
    <mergeCell ref="A30:E30"/>
    <mergeCell ref="F30:Q30"/>
    <mergeCell ref="A56:O56"/>
    <mergeCell ref="A57:O57"/>
    <mergeCell ref="A58:O58"/>
    <mergeCell ref="A59:O59"/>
    <mergeCell ref="A60:O60"/>
    <mergeCell ref="A61:O61"/>
    <mergeCell ref="A62:O62"/>
    <mergeCell ref="A51:O51"/>
    <mergeCell ref="A40:O40"/>
    <mergeCell ref="A41:O41"/>
    <mergeCell ref="A42:O42"/>
    <mergeCell ref="A43:O43"/>
    <mergeCell ref="A44:O44"/>
    <mergeCell ref="A45:O45"/>
  </mergeCells>
  <conditionalFormatting sqref="E76:F76">
    <cfRule type="containsText" dxfId="8" priority="1" operator="containsText" text="Low">
      <formula>NOT(ISERROR(SEARCH("Low",E76)))</formula>
    </cfRule>
    <cfRule type="containsText" dxfId="7" priority="2" operator="containsText" text="Medium">
      <formula>NOT(ISERROR(SEARCH("Medium",E76)))</formula>
    </cfRule>
    <cfRule type="containsText" dxfId="6" priority="3" operator="containsText" text="High">
      <formula>NOT(ISERROR(SEARCH("High",E76)))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0909C6D8-33C7-408C-9A7F-A27EB983B63A}">
          <x14:formula1>
            <xm:f>'1stScoring'!$AL$4:$AL$6</xm:f>
          </x14:formula1>
          <xm:sqref>P43:P45 P51:P53 P59:P61 P66:P68 P71</xm:sqref>
        </x14:dataValidation>
        <x14:dataValidation type="list" showInputMessage="1" showErrorMessage="1" xr:uid="{2770DFC1-456A-4A3B-A922-1DE8CEF88DFE}">
          <x14:formula1>
            <xm:f>'1stScoring'!$AL$4:$AL$5</xm:f>
          </x14:formula1>
          <xm:sqref>P34:P42 P47:P50 P55:P58 P63:P65 P70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B416-716E-485F-9A2E-D3AC54DEB9D2}">
  <dimension ref="A1:AL26"/>
  <sheetViews>
    <sheetView zoomScale="90" zoomScaleNormal="90" workbookViewId="0">
      <selection activeCell="F8" sqref="F8"/>
    </sheetView>
  </sheetViews>
  <sheetFormatPr defaultRowHeight="14.5" x14ac:dyDescent="0.35"/>
  <cols>
    <col min="1" max="1" width="75.453125" style="25" customWidth="1"/>
    <col min="2" max="2" width="35" style="27" customWidth="1"/>
    <col min="3" max="3" width="22.7265625" style="27" customWidth="1"/>
    <col min="4" max="4" width="50.26953125" style="27" bestFit="1" customWidth="1"/>
    <col min="5" max="5" width="24.54296875" style="27" bestFit="1" customWidth="1"/>
    <col min="6" max="6" width="16.7265625" style="27" bestFit="1" customWidth="1"/>
    <col min="7" max="7" width="24.7265625" style="27" bestFit="1" customWidth="1"/>
    <col min="8" max="8" width="20.7265625" style="27" bestFit="1" customWidth="1"/>
    <col min="9" max="9" width="19" style="27" bestFit="1" customWidth="1"/>
    <col min="10" max="10" width="14.7265625" style="27" customWidth="1"/>
    <col min="11" max="11" width="13.54296875" style="27" customWidth="1"/>
    <col min="12" max="12" width="13.453125" style="27" customWidth="1"/>
    <col min="13" max="13" width="20.7265625" style="25" bestFit="1" customWidth="1"/>
    <col min="14" max="14" width="11.7265625" style="27" bestFit="1" customWidth="1"/>
    <col min="15" max="15" width="54.54296875" style="27" bestFit="1" customWidth="1"/>
    <col min="16" max="16" width="85.26953125" style="27" bestFit="1" customWidth="1"/>
    <col min="17" max="17" width="14.26953125" style="27" customWidth="1"/>
    <col min="18" max="18" width="14.54296875" style="27" customWidth="1"/>
    <col min="19" max="19" width="13.453125" style="26" customWidth="1"/>
    <col min="20" max="20" width="13.7265625" style="25" bestFit="1" customWidth="1"/>
    <col min="21" max="21" width="35" style="27" bestFit="1" customWidth="1"/>
    <col min="22" max="22" width="57.453125" style="27" bestFit="1" customWidth="1"/>
    <col min="23" max="23" width="24.453125" style="27" bestFit="1" customWidth="1"/>
    <col min="24" max="24" width="14" style="27" customWidth="1"/>
    <col min="25" max="25" width="13.54296875" style="27" customWidth="1"/>
    <col min="26" max="26" width="13.453125" style="26" customWidth="1"/>
    <col min="27" max="27" width="27" style="25" bestFit="1" customWidth="1"/>
    <col min="28" max="28" width="24.54296875" style="27" bestFit="1" customWidth="1"/>
    <col min="29" max="29" width="43.26953125" style="27" bestFit="1" customWidth="1"/>
    <col min="30" max="30" width="13.7265625" style="27" customWidth="1"/>
    <col min="31" max="31" width="12.7265625" style="27" customWidth="1"/>
    <col min="32" max="32" width="14.7265625" style="26" customWidth="1"/>
    <col min="33" max="33" width="18.26953125" style="25" customWidth="1"/>
    <col min="34" max="34" width="20.453125" style="26" customWidth="1"/>
    <col min="35" max="35" width="9.26953125" style="24"/>
    <col min="36" max="36" width="10.54296875" style="24" bestFit="1" customWidth="1"/>
    <col min="38" max="38" width="11" bestFit="1" customWidth="1"/>
  </cols>
  <sheetData>
    <row r="1" spans="1:38" s="17" customFormat="1" ht="36" customHeight="1" x14ac:dyDescent="0.45">
      <c r="A1" s="127" t="s">
        <v>0</v>
      </c>
      <c r="B1" s="128"/>
      <c r="C1" s="128"/>
      <c r="D1" s="128"/>
      <c r="E1" s="128"/>
      <c r="F1" s="128"/>
      <c r="G1" s="128"/>
      <c r="H1" s="128"/>
      <c r="I1" s="128"/>
      <c r="J1" s="128"/>
      <c r="K1" s="128"/>
      <c r="L1" s="129"/>
      <c r="M1" s="127" t="s">
        <v>6</v>
      </c>
      <c r="N1" s="128"/>
      <c r="O1" s="128"/>
      <c r="P1" s="128"/>
      <c r="Q1" s="132"/>
      <c r="R1" s="132"/>
      <c r="S1" s="133"/>
      <c r="T1" s="127" t="s">
        <v>2</v>
      </c>
      <c r="U1" s="128"/>
      <c r="V1" s="128"/>
      <c r="W1" s="128"/>
      <c r="X1" s="128"/>
      <c r="Y1" s="128"/>
      <c r="Z1" s="129"/>
      <c r="AA1" s="127" t="s">
        <v>4</v>
      </c>
      <c r="AB1" s="128"/>
      <c r="AC1" s="128"/>
      <c r="AD1" s="128"/>
      <c r="AE1" s="128"/>
      <c r="AF1" s="129"/>
      <c r="AG1" s="127" t="s">
        <v>5</v>
      </c>
      <c r="AH1" s="134"/>
      <c r="AI1" s="130" t="s">
        <v>53</v>
      </c>
      <c r="AJ1" s="130" t="s">
        <v>54</v>
      </c>
    </row>
    <row r="2" spans="1:38" s="18" customFormat="1" ht="70.5" customHeight="1" thickBot="1" x14ac:dyDescent="0.4">
      <c r="A2" s="41" t="str">
        <f>'1stReview'!$A$34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'1stReview'!A35</f>
        <v>Do you have full visibility and knowledge of the ultimate beneficial owners’ and/or all directors?</v>
      </c>
      <c r="C2" s="42" t="str">
        <f>'1stReview'!A36</f>
        <v>Is the client a high-net-worth individual? (e.g. assets of £1m or more)</v>
      </c>
      <c r="D2" s="42" t="str">
        <f>'1stReview'!A37</f>
        <v>Does the client or its beneficial owners have attributes known to be frequently used by money launderers or terrorist financiers? (e.g. is the structure of the customer is unusual or excessively complex?)</v>
      </c>
      <c r="E2" s="42" t="str">
        <f>'1stReview'!A38</f>
        <v>Has evidence/documents proving income been provided? (e.g. invoices/bank statements)</v>
      </c>
      <c r="F2" s="42" t="str">
        <f>'1stReview'!A39</f>
        <v>Is the proof of identification and proof of address held on file valid and up-to-date?</v>
      </c>
      <c r="G2" s="42" t="str">
        <f>'1stReview'!A40</f>
        <v>Has the client been evasive or uncooperative? (e.g. appeared reluctant to provide ID)</v>
      </c>
      <c r="H2" s="42" t="str">
        <f>'1stReview'!A41</f>
        <v>Is the client a public administration, or a publicly owned enterprise?</v>
      </c>
      <c r="I2" s="42" t="str">
        <f>'1stReview'!A42</f>
        <v>Is the client/firm securities listed on a regulated market?</v>
      </c>
      <c r="J2" s="42" t="str">
        <f>'1stReview'!A43</f>
        <v>&lt;ADDITIONAL QUESTION1&gt;</v>
      </c>
      <c r="K2" s="42" t="str">
        <f>'1stReview'!A44</f>
        <v>&lt;ADDITIONAL QUESTION2&gt;</v>
      </c>
      <c r="L2" s="42" t="str">
        <f>'1stReview'!A45</f>
        <v>&lt;ADDITIONAL QUESTION3&gt;</v>
      </c>
      <c r="M2" s="41" t="str">
        <f>'1stReview'!A47</f>
        <v>Is the client/firm based within close proximity of our firm? (e.g. within 20 miles).</v>
      </c>
      <c r="N2" s="42" t="str">
        <f>'1stReview'!A48</f>
        <v>Is the client based outside of the UK?</v>
      </c>
      <c r="O2" s="42" t="str">
        <f>'1stReview'!A49</f>
        <v xml:space="preserve">Does the client have any association with HMT Sanctioned jurisdictions? (e.g. does the client transact with customers in sanctioned jurisdictions or have operations or trade with jurisdictions subject to sanctions?) </v>
      </c>
      <c r="P2" s="42" t="str">
        <f>'1stReview'!A50</f>
        <v>Does the client have any association with any geographical areas that are considered to have weak AML and Terrorist Financing controls? (e.g. does the client transact with customers in countries listed in SCHEDULE 3ZA of the MLR 2017 Regulation 33(3)).</v>
      </c>
      <c r="Q2" s="42" t="str">
        <f>'1stReview'!A51</f>
        <v>&lt;ADDITIONAL QUESTION1&gt;</v>
      </c>
      <c r="R2" s="42" t="str">
        <f>'1stReview'!A52</f>
        <v>&lt;ADDITIONAL QUESTION2&gt;</v>
      </c>
      <c r="S2" s="43" t="str">
        <f>'1stReview'!A53</f>
        <v>&lt;ADDITIONAL QUESTION3&gt;</v>
      </c>
      <c r="T2" s="41" t="str">
        <f>'1stReview'!A55</f>
        <v>Has, or will, the client be using our client money account?</v>
      </c>
      <c r="U2" s="42" t="str">
        <f>'1stReview'!A56</f>
        <v xml:space="preserve">Will we be providing trust or company services for the client? 
(This includes company formation, use of our address for correspondence, or acting as a: Trustee, nominee shareholder, director or partner). </v>
      </c>
      <c r="V2" s="42" t="str">
        <f>'1stReview'!A57</f>
        <v>Is the business relationship between you and the client logical and practicable? (For example, Is the size of the firm’s business proportionate to the accountancy firm? Is the client’s business within the accountancy firms areas of expertise?)</v>
      </c>
      <c r="W2" s="42" t="str">
        <f>'1stReview'!A58</f>
        <v>Is it understood why the client has come to use our services? (e.g. referred by an existing client)</v>
      </c>
      <c r="X2" s="42" t="str">
        <f>'1stReview'!A59</f>
        <v>&lt;ADDITIONAL QUESTION1&gt;</v>
      </c>
      <c r="Y2" s="42" t="str">
        <f>'1stReview'!A60</f>
        <v>&lt;ADDITIONAL QUESTION2&gt;</v>
      </c>
      <c r="Z2" s="43" t="str">
        <f>'1stReview'!A61</f>
        <v>&lt;ADDITIONAL QUESTION3&gt;</v>
      </c>
      <c r="AA2" s="41" t="str">
        <f>'1stReview'!A63</f>
        <v>Would the client be typically considered a cash intensive business? (e.g. Takeaways, Retail Shops, Scrap Metal Dealers, Car Wash, Nail-Bars, Massage Parlours)</v>
      </c>
      <c r="AB2" s="42" t="str">
        <f>'1stReview'!A64</f>
        <v>Does the client deal with high value goods? (e.g. Jewellers, Car Dealerships, Art, Antiques, Precious metals and luxury items)</v>
      </c>
      <c r="AC2" s="42" t="str">
        <f>'1stReview'!A65</f>
        <v>Does the client operate in an industry typically considered high-risk of money laundering or terrorist financing? (e.g. money services business, import/export, charities, cryptocurrencies etc.)</v>
      </c>
      <c r="AD2" s="42" t="str">
        <f>'1stReview'!A66</f>
        <v>&lt;ADDITIONAL QUESTION1&gt;</v>
      </c>
      <c r="AE2" s="42" t="str">
        <f>'1stReview'!A67</f>
        <v>&lt;ADDITIONAL QUESTION2&gt;</v>
      </c>
      <c r="AF2" s="43" t="str">
        <f>'1stReview'!A68</f>
        <v>&lt;ADDITIONAL QUESTION3&gt;</v>
      </c>
      <c r="AG2" s="41" t="str">
        <f>'1stReview'!A70</f>
        <v>Have we ever met the client face-to-face?</v>
      </c>
      <c r="AH2" s="43" t="str">
        <f>'1stReview'!A71</f>
        <v>&lt;ADDITIONAL QUESTION1&gt;</v>
      </c>
      <c r="AI2" s="131"/>
      <c r="AJ2" s="131"/>
    </row>
    <row r="3" spans="1:38" s="19" customFormat="1" ht="30.75" customHeight="1" thickBot="1" x14ac:dyDescent="0.4">
      <c r="A3" s="20">
        <f>LOOKUP('1stReview'!$P34,{"No","Yes"},{0,100})</f>
        <v>0</v>
      </c>
      <c r="B3" s="21">
        <f>LOOKUP('1stReview'!$P35,{"No","Yes"},{100,0})</f>
        <v>0</v>
      </c>
      <c r="C3" s="21">
        <f>LOOKUP('1stReview'!$P36,{"No","Yes"},{0,100})</f>
        <v>0</v>
      </c>
      <c r="D3" s="21">
        <f>LOOKUP('1stReview'!$P37,{"No","Yes"},{0,100})</f>
        <v>0</v>
      </c>
      <c r="E3" s="21">
        <f>LOOKUP('1stReview'!$P38,{"No","Yes"},{40,0})</f>
        <v>0</v>
      </c>
      <c r="F3" s="21">
        <f>LOOKUP('1stReview'!$P39,{"No","Yes"},{100,0})</f>
        <v>0</v>
      </c>
      <c r="G3" s="21">
        <f>LOOKUP('1stReview'!$P40,{"No","Yes"},{0,100})</f>
        <v>0</v>
      </c>
      <c r="H3" s="21">
        <f>LOOKUP('1stReview'!$P41,{"No","Yes"},{0,-1})</f>
        <v>0</v>
      </c>
      <c r="I3" s="21">
        <f>LOOKUP('1stReview'!$P42,{"No","Yes"},{0,-1})</f>
        <v>0</v>
      </c>
      <c r="J3" s="21">
        <f>LOOKUP('1stReview'!$P43,{"No","N/A","Yes"},{0,0,100})</f>
        <v>0</v>
      </c>
      <c r="K3" s="21">
        <f>LOOKUP('1stReview'!$P44,{"No","N/A","Yes"},{0,0,100})</f>
        <v>0</v>
      </c>
      <c r="L3" s="21">
        <f>LOOKUP('1stReview'!$P45,{"No","N/A","Yes"},{0,0,100})</f>
        <v>0</v>
      </c>
      <c r="M3" s="20">
        <f>LOOKUP('1stReview'!$P47,{"No","Yes"},{40,0})</f>
        <v>0</v>
      </c>
      <c r="N3" s="21">
        <f>LOOKUP('1stReview'!$P48,{"No","Yes"},{0,40})</f>
        <v>0</v>
      </c>
      <c r="O3" s="21">
        <f>LOOKUP('1stReview'!$P49,{"No","Yes"},{0,100})</f>
        <v>0</v>
      </c>
      <c r="P3" s="21">
        <f>LOOKUP('1stReview'!$P50,{"No","Yes"},{0,100})</f>
        <v>0</v>
      </c>
      <c r="Q3" s="21">
        <f>LOOKUP('1stReview'!$P51,{"No","N/A","Yes"},{0,0,100})</f>
        <v>0</v>
      </c>
      <c r="R3" s="21">
        <f>LOOKUP('1stReview'!$P52,{"No","N/A","Yes"},{0,0,100})</f>
        <v>0</v>
      </c>
      <c r="S3" s="22">
        <f>LOOKUP('1stReview'!$P53,{"No","N/A","Yes"},{0,0,100})</f>
        <v>0</v>
      </c>
      <c r="T3" s="20">
        <f>LOOKUP('1stReview'!$P55,{"No","Yes"},{0,40})</f>
        <v>0</v>
      </c>
      <c r="U3" s="21">
        <f>LOOKUP('1stReview'!$P56,{"No","Yes"},{0,40})</f>
        <v>0</v>
      </c>
      <c r="V3" s="21">
        <f>LOOKUP('1stReview'!$P57,{"No","Yes"},{100,0})</f>
        <v>0</v>
      </c>
      <c r="W3" s="21">
        <f>LOOKUP('1stReview'!$P58,{"No","Yes"},{100,0})</f>
        <v>0</v>
      </c>
      <c r="X3" s="21">
        <f>LOOKUP('1stReview'!$P59,{"No","N/A","Yes"},{0,0,100})</f>
        <v>0</v>
      </c>
      <c r="Y3" s="21">
        <f>LOOKUP('1stReview'!$P60,{"No","N/A","Yes"},{0,0,100})</f>
        <v>0</v>
      </c>
      <c r="Z3" s="44">
        <f>LOOKUP('1stReview'!$P61,{"No","N/A","Yes"},{0,0,100})</f>
        <v>0</v>
      </c>
      <c r="AA3" s="20">
        <f>LOOKUP('1stReview'!$P63,{"No","Yes"},{0,100})</f>
        <v>0</v>
      </c>
      <c r="AB3" s="21">
        <f>LOOKUP('1stReview'!$P64,{"No","Yes"},{0,100})</f>
        <v>0</v>
      </c>
      <c r="AC3" s="21">
        <f>LOOKUP('1stReview'!$P65,{"No","Yes"},{0,100})</f>
        <v>0</v>
      </c>
      <c r="AD3" s="21">
        <f>LOOKUP('1stReview'!$P66,{"No","N/A","Yes"},{0,0,100})</f>
        <v>0</v>
      </c>
      <c r="AE3" s="21">
        <f>LOOKUP('1stReview'!$P67,{"No","N/A","Yes"},{0,0,100})</f>
        <v>0</v>
      </c>
      <c r="AF3" s="22">
        <f>LOOKUP('1stReview'!$P68,{"No","N/A","Yes"},{0,0,100})</f>
        <v>0</v>
      </c>
      <c r="AG3" s="20">
        <f>LOOKUP('1stReview'!$P70,{"No","Yes"},{100,0})</f>
        <v>0</v>
      </c>
      <c r="AH3" s="22">
        <f>LOOKUP('1stReview'!$P71,{"No","N/A","Yes"},{0,0,100})</f>
        <v>0</v>
      </c>
      <c r="AI3" s="23">
        <f>SUM(A3:AH3)</f>
        <v>0</v>
      </c>
      <c r="AJ3" s="23" t="str">
        <f>IF(AI3&gt;=85,"High",IF(AI3&gt;=0,"Medium","Low"))</f>
        <v>Medium</v>
      </c>
      <c r="AL3" s="47" t="s">
        <v>56</v>
      </c>
    </row>
    <row r="4" spans="1:38" s="27" customFormat="1" x14ac:dyDescent="0.35">
      <c r="A4" s="33" t="s">
        <v>35</v>
      </c>
      <c r="B4" s="33" t="s">
        <v>35</v>
      </c>
      <c r="C4" s="33" t="s">
        <v>35</v>
      </c>
      <c r="D4" s="33" t="s">
        <v>35</v>
      </c>
      <c r="E4" s="33" t="s">
        <v>35</v>
      </c>
      <c r="F4" s="33" t="s">
        <v>35</v>
      </c>
      <c r="G4" s="33" t="s">
        <v>35</v>
      </c>
      <c r="H4" s="33" t="s">
        <v>35</v>
      </c>
      <c r="I4" s="33" t="s">
        <v>35</v>
      </c>
      <c r="J4" s="33" t="s">
        <v>35</v>
      </c>
      <c r="K4" s="33" t="s">
        <v>35</v>
      </c>
      <c r="L4" s="33" t="s">
        <v>35</v>
      </c>
      <c r="M4" s="32" t="s">
        <v>35</v>
      </c>
      <c r="N4" s="33" t="s">
        <v>35</v>
      </c>
      <c r="O4" s="33" t="s">
        <v>35</v>
      </c>
      <c r="P4" s="33" t="s">
        <v>35</v>
      </c>
      <c r="Q4" s="33" t="s">
        <v>35</v>
      </c>
      <c r="R4" s="33" t="s">
        <v>35</v>
      </c>
      <c r="S4" s="35" t="s">
        <v>35</v>
      </c>
      <c r="T4" s="32" t="s">
        <v>35</v>
      </c>
      <c r="U4" s="33" t="s">
        <v>35</v>
      </c>
      <c r="V4" s="33" t="s">
        <v>35</v>
      </c>
      <c r="W4" s="33" t="s">
        <v>35</v>
      </c>
      <c r="X4" s="33" t="s">
        <v>35</v>
      </c>
      <c r="Y4" s="33" t="s">
        <v>35</v>
      </c>
      <c r="Z4" s="35" t="s">
        <v>35</v>
      </c>
      <c r="AA4" s="32" t="s">
        <v>35</v>
      </c>
      <c r="AB4" s="33" t="s">
        <v>35</v>
      </c>
      <c r="AC4" s="33" t="s">
        <v>35</v>
      </c>
      <c r="AD4" s="33" t="s">
        <v>35</v>
      </c>
      <c r="AE4" s="33" t="s">
        <v>35</v>
      </c>
      <c r="AF4" s="35" t="s">
        <v>35</v>
      </c>
      <c r="AG4" s="32" t="s">
        <v>35</v>
      </c>
      <c r="AH4" s="35" t="s">
        <v>35</v>
      </c>
      <c r="AI4" s="30"/>
      <c r="AJ4" s="24"/>
      <c r="AL4" s="45" t="s">
        <v>35</v>
      </c>
    </row>
    <row r="5" spans="1:38" x14ac:dyDescent="0.35">
      <c r="A5" s="36">
        <v>100</v>
      </c>
      <c r="B5" s="34">
        <v>0</v>
      </c>
      <c r="C5" s="34">
        <v>100</v>
      </c>
      <c r="D5" s="34">
        <v>100</v>
      </c>
      <c r="E5" s="34">
        <v>0</v>
      </c>
      <c r="F5" s="34">
        <v>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36</v>
      </c>
    </row>
    <row r="6" spans="1:38" x14ac:dyDescent="0.35">
      <c r="A6" s="32" t="s">
        <v>36</v>
      </c>
      <c r="B6" s="33" t="s">
        <v>36</v>
      </c>
      <c r="C6" s="33" t="s">
        <v>36</v>
      </c>
      <c r="D6" s="33" t="s">
        <v>36</v>
      </c>
      <c r="E6" s="33" t="s">
        <v>36</v>
      </c>
      <c r="F6" s="33" t="s">
        <v>36</v>
      </c>
      <c r="G6" s="33" t="s">
        <v>36</v>
      </c>
      <c r="H6" s="33" t="s">
        <v>36</v>
      </c>
      <c r="I6" s="33" t="s">
        <v>36</v>
      </c>
      <c r="J6" s="33" t="s">
        <v>36</v>
      </c>
      <c r="K6" s="33" t="s">
        <v>36</v>
      </c>
      <c r="L6" s="33" t="s">
        <v>36</v>
      </c>
      <c r="M6" s="32" t="s">
        <v>36</v>
      </c>
      <c r="N6" s="33" t="s">
        <v>36</v>
      </c>
      <c r="O6" s="33" t="s">
        <v>36</v>
      </c>
      <c r="P6" s="33" t="s">
        <v>36</v>
      </c>
      <c r="Q6" s="33" t="s">
        <v>36</v>
      </c>
      <c r="R6" s="33" t="s">
        <v>36</v>
      </c>
      <c r="S6" s="35" t="s">
        <v>36</v>
      </c>
      <c r="T6" s="32" t="s">
        <v>36</v>
      </c>
      <c r="U6" s="33" t="s">
        <v>36</v>
      </c>
      <c r="V6" s="33" t="s">
        <v>36</v>
      </c>
      <c r="W6" s="33" t="s">
        <v>36</v>
      </c>
      <c r="X6" s="33" t="s">
        <v>36</v>
      </c>
      <c r="Y6" s="33" t="s">
        <v>36</v>
      </c>
      <c r="Z6" s="35" t="s">
        <v>36</v>
      </c>
      <c r="AA6" s="32" t="s">
        <v>36</v>
      </c>
      <c r="AB6" s="33" t="s">
        <v>36</v>
      </c>
      <c r="AC6" s="33" t="s">
        <v>36</v>
      </c>
      <c r="AD6" s="33" t="s">
        <v>36</v>
      </c>
      <c r="AE6" s="33" t="s">
        <v>36</v>
      </c>
      <c r="AF6" s="35" t="s">
        <v>36</v>
      </c>
      <c r="AG6" s="32" t="s">
        <v>36</v>
      </c>
      <c r="AH6" s="35" t="s">
        <v>36</v>
      </c>
      <c r="AI6" s="30"/>
      <c r="AL6" s="46" t="s">
        <v>43</v>
      </c>
    </row>
    <row r="7" spans="1:38" x14ac:dyDescent="0.35">
      <c r="A7" s="36">
        <v>0</v>
      </c>
      <c r="B7" s="34">
        <v>100</v>
      </c>
      <c r="C7" s="34">
        <v>0</v>
      </c>
      <c r="D7" s="34">
        <v>0</v>
      </c>
      <c r="E7" s="34">
        <v>40</v>
      </c>
      <c r="F7" s="34">
        <v>100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35">
      <c r="J8" s="33" t="s">
        <v>43</v>
      </c>
      <c r="K8" s="33" t="s">
        <v>43</v>
      </c>
      <c r="L8" s="33" t="s">
        <v>43</v>
      </c>
      <c r="M8" s="31"/>
      <c r="N8" s="29"/>
      <c r="O8" s="29"/>
      <c r="P8" s="28"/>
      <c r="Q8" s="33" t="s">
        <v>43</v>
      </c>
      <c r="R8" s="33" t="s">
        <v>43</v>
      </c>
      <c r="S8" s="35" t="s">
        <v>43</v>
      </c>
      <c r="X8" s="33" t="s">
        <v>43</v>
      </c>
      <c r="Y8" s="33" t="s">
        <v>43</v>
      </c>
      <c r="Z8" s="35" t="s">
        <v>43</v>
      </c>
      <c r="AD8" s="33" t="s">
        <v>43</v>
      </c>
      <c r="AE8" s="33" t="s">
        <v>43</v>
      </c>
      <c r="AF8" s="35" t="s">
        <v>43</v>
      </c>
      <c r="AH8" s="35" t="s">
        <v>43</v>
      </c>
    </row>
    <row r="9" spans="1:38" x14ac:dyDescent="0.3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35">
      <c r="M10" s="31"/>
      <c r="N10" s="28"/>
      <c r="O10" s="29"/>
      <c r="P10" s="28"/>
    </row>
    <row r="11" spans="1:38" x14ac:dyDescent="0.35">
      <c r="M11" s="31"/>
      <c r="N11" s="28"/>
      <c r="O11" s="29"/>
      <c r="P11" s="28"/>
    </row>
    <row r="12" spans="1:38" x14ac:dyDescent="0.35">
      <c r="M12" s="31"/>
      <c r="N12" s="28"/>
      <c r="O12" s="29"/>
      <c r="P12" s="28"/>
    </row>
    <row r="13" spans="1:38" x14ac:dyDescent="0.35">
      <c r="M13" s="31"/>
      <c r="N13" s="28"/>
      <c r="O13" s="29"/>
      <c r="P13" s="28"/>
    </row>
    <row r="14" spans="1:38" x14ac:dyDescent="0.35">
      <c r="M14" s="31"/>
      <c r="N14" s="28"/>
      <c r="O14" s="29"/>
      <c r="P14" s="28"/>
    </row>
    <row r="15" spans="1:38" x14ac:dyDescent="0.35">
      <c r="M15" s="31"/>
      <c r="N15" s="28"/>
      <c r="O15" s="29"/>
      <c r="P15" s="28"/>
    </row>
    <row r="16" spans="1:38" x14ac:dyDescent="0.35">
      <c r="M16" s="31"/>
      <c r="N16" s="28"/>
      <c r="O16" s="29"/>
      <c r="P16" s="28"/>
    </row>
    <row r="17" spans="13:16" x14ac:dyDescent="0.35">
      <c r="M17" s="31"/>
      <c r="N17" s="28"/>
      <c r="O17" s="29"/>
      <c r="P17" s="28"/>
    </row>
    <row r="18" spans="13:16" ht="29.25" customHeight="1" x14ac:dyDescent="0.35">
      <c r="M18" s="31"/>
      <c r="N18" s="28"/>
      <c r="O18" s="29"/>
      <c r="P18" s="28"/>
    </row>
    <row r="19" spans="13:16" ht="39" customHeight="1" x14ac:dyDescent="0.35">
      <c r="M19" s="31"/>
      <c r="N19" s="28"/>
      <c r="O19" s="29"/>
      <c r="P19" s="28"/>
    </row>
    <row r="20" spans="13:16" x14ac:dyDescent="0.35">
      <c r="M20" s="31"/>
      <c r="N20" s="28"/>
      <c r="O20" s="29"/>
      <c r="P20" s="28"/>
    </row>
    <row r="21" spans="13:16" x14ac:dyDescent="0.35">
      <c r="M21" s="31"/>
      <c r="N21" s="28"/>
      <c r="O21" s="29"/>
      <c r="P21" s="28"/>
    </row>
    <row r="22" spans="13:16" x14ac:dyDescent="0.35">
      <c r="M22" s="31"/>
      <c r="N22" s="28"/>
      <c r="O22" s="29"/>
      <c r="P22" s="28"/>
    </row>
    <row r="26" spans="13:16" ht="30" customHeight="1" x14ac:dyDescent="0.3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DF43-39B5-4E0A-A5F8-0128A2182A97}">
  <dimension ref="A1:XFD79"/>
  <sheetViews>
    <sheetView topLeftCell="A40" workbookViewId="0">
      <selection activeCell="A21" sqref="A21:E21"/>
    </sheetView>
  </sheetViews>
  <sheetFormatPr defaultColWidth="9.26953125" defaultRowHeight="14.5" x14ac:dyDescent="0.35"/>
  <cols>
    <col min="1" max="1" width="8.7265625" style="4" customWidth="1"/>
    <col min="2" max="2" width="15.54296875" style="3" bestFit="1" customWidth="1"/>
    <col min="3" max="4" width="9.26953125" style="2"/>
    <col min="5" max="9" width="8.7265625" style="2" customWidth="1"/>
    <col min="10" max="14" width="9.26953125" style="2"/>
    <col min="15" max="15" width="17.7265625" style="2" customWidth="1"/>
    <col min="16" max="16" width="16.26953125" style="6" customWidth="1"/>
    <col min="17" max="17" width="36.26953125" style="2" customWidth="1"/>
    <col min="18" max="16384" width="9.26953125" style="2"/>
  </cols>
  <sheetData>
    <row r="1" spans="1:17" ht="19" thickBot="1" x14ac:dyDescent="0.5">
      <c r="A1" s="122" t="s">
        <v>51</v>
      </c>
      <c r="B1" s="123"/>
      <c r="C1" s="124">
        <f>ClientOnboardingRiskAssessment!C1</f>
        <v>0</v>
      </c>
      <c r="D1" s="125"/>
      <c r="E1" s="125"/>
      <c r="F1" s="125"/>
      <c r="G1" s="126"/>
    </row>
    <row r="2" spans="1:17" ht="19" thickBot="1" x14ac:dyDescent="0.5">
      <c r="A2" s="122" t="s">
        <v>52</v>
      </c>
      <c r="B2" s="123"/>
      <c r="C2" s="124">
        <f>ClientOnboardingRiskAssessment!C2</f>
        <v>0</v>
      </c>
      <c r="D2" s="125"/>
      <c r="E2" s="125"/>
      <c r="F2" s="125"/>
      <c r="G2" s="126"/>
    </row>
    <row r="3" spans="1:17" ht="15" customHeight="1" x14ac:dyDescent="0.35">
      <c r="A3" s="97" t="s">
        <v>121</v>
      </c>
      <c r="B3" s="98"/>
      <c r="C3" s="98"/>
      <c r="D3" s="98"/>
      <c r="E3" s="98"/>
      <c r="F3" s="98"/>
      <c r="G3" s="98"/>
      <c r="H3" s="98"/>
      <c r="I3" s="98"/>
      <c r="J3" s="98"/>
      <c r="K3" s="98"/>
      <c r="L3" s="98"/>
      <c r="M3" s="98"/>
      <c r="N3" s="98"/>
      <c r="O3" s="98"/>
      <c r="P3" s="98"/>
      <c r="Q3" s="99"/>
    </row>
    <row r="4" spans="1:17" ht="25.5" customHeight="1" thickBot="1" x14ac:dyDescent="0.4">
      <c r="A4" s="100"/>
      <c r="B4" s="101"/>
      <c r="C4" s="101"/>
      <c r="D4" s="101"/>
      <c r="E4" s="101"/>
      <c r="F4" s="101"/>
      <c r="G4" s="101"/>
      <c r="H4" s="101"/>
      <c r="I4" s="101"/>
      <c r="J4" s="101"/>
      <c r="K4" s="101"/>
      <c r="L4" s="101"/>
      <c r="M4" s="101"/>
      <c r="N4" s="101"/>
      <c r="O4" s="101"/>
      <c r="P4" s="101"/>
      <c r="Q4" s="102"/>
    </row>
    <row r="5" spans="1:17" s="61" customFormat="1" ht="47.25" customHeight="1" thickBot="1" x14ac:dyDescent="0.4">
      <c r="A5" s="70" t="s">
        <v>95</v>
      </c>
      <c r="B5" s="71"/>
      <c r="C5" s="71"/>
      <c r="D5" s="71"/>
      <c r="E5" s="72"/>
      <c r="F5" s="76" t="s">
        <v>129</v>
      </c>
      <c r="G5" s="77"/>
      <c r="H5" s="77"/>
      <c r="I5" s="77"/>
      <c r="J5" s="77"/>
      <c r="K5" s="77"/>
      <c r="L5" s="77"/>
      <c r="M5" s="77"/>
      <c r="N5" s="77"/>
      <c r="O5" s="77"/>
      <c r="P5" s="77"/>
      <c r="Q5" s="78"/>
    </row>
    <row r="6" spans="1:17" ht="41.25" customHeight="1" thickBot="1" x14ac:dyDescent="0.4">
      <c r="A6" s="70" t="s">
        <v>96</v>
      </c>
      <c r="B6" s="71"/>
      <c r="C6" s="71"/>
      <c r="D6" s="71"/>
      <c r="E6" s="72"/>
      <c r="F6" s="73"/>
      <c r="G6" s="74"/>
      <c r="H6" s="74"/>
      <c r="I6" s="74"/>
      <c r="J6" s="74"/>
      <c r="K6" s="74"/>
      <c r="L6" s="74"/>
      <c r="M6" s="74"/>
      <c r="N6" s="74"/>
      <c r="O6" s="74"/>
      <c r="P6" s="74"/>
      <c r="Q6" s="75"/>
    </row>
    <row r="7" spans="1:17" ht="49.5" customHeight="1" thickBot="1" x14ac:dyDescent="0.4">
      <c r="A7" s="70" t="s">
        <v>98</v>
      </c>
      <c r="B7" s="71"/>
      <c r="C7" s="71"/>
      <c r="D7" s="71"/>
      <c r="E7" s="72"/>
      <c r="F7" s="73"/>
      <c r="G7" s="74"/>
      <c r="H7" s="74"/>
      <c r="I7" s="74"/>
      <c r="J7" s="74"/>
      <c r="K7" s="74"/>
      <c r="L7" s="74"/>
      <c r="M7" s="74"/>
      <c r="N7" s="74"/>
      <c r="O7" s="74"/>
      <c r="P7" s="74"/>
      <c r="Q7" s="75"/>
    </row>
    <row r="8" spans="1:17" ht="54.75" customHeight="1" thickBot="1" x14ac:dyDescent="0.4">
      <c r="A8" s="70" t="s">
        <v>97</v>
      </c>
      <c r="B8" s="71"/>
      <c r="C8" s="71"/>
      <c r="D8" s="71"/>
      <c r="E8" s="72"/>
      <c r="F8" s="73"/>
      <c r="G8" s="74"/>
      <c r="H8" s="74"/>
      <c r="I8" s="74"/>
      <c r="J8" s="74"/>
      <c r="K8" s="74"/>
      <c r="L8" s="74"/>
      <c r="M8" s="74"/>
      <c r="N8" s="74"/>
      <c r="O8" s="74"/>
      <c r="P8" s="74"/>
      <c r="Q8" s="75"/>
    </row>
    <row r="9" spans="1:17" ht="63.75" customHeight="1" thickBot="1" x14ac:dyDescent="0.4">
      <c r="A9" s="70" t="s">
        <v>99</v>
      </c>
      <c r="B9" s="71"/>
      <c r="C9" s="71"/>
      <c r="D9" s="71"/>
      <c r="E9" s="72"/>
      <c r="F9" s="73"/>
      <c r="G9" s="74"/>
      <c r="H9" s="74"/>
      <c r="I9" s="74"/>
      <c r="J9" s="74"/>
      <c r="K9" s="74"/>
      <c r="L9" s="74"/>
      <c r="M9" s="74"/>
      <c r="N9" s="74"/>
      <c r="O9" s="74"/>
      <c r="P9" s="74"/>
      <c r="Q9" s="75"/>
    </row>
    <row r="10" spans="1:17" ht="62.25" customHeight="1" thickBot="1" x14ac:dyDescent="0.4">
      <c r="A10" s="70" t="s">
        <v>100</v>
      </c>
      <c r="B10" s="71"/>
      <c r="C10" s="71"/>
      <c r="D10" s="71"/>
      <c r="E10" s="72"/>
      <c r="F10" s="73"/>
      <c r="G10" s="74"/>
      <c r="H10" s="74"/>
      <c r="I10" s="74"/>
      <c r="J10" s="74"/>
      <c r="K10" s="74"/>
      <c r="L10" s="74"/>
      <c r="M10" s="74"/>
      <c r="N10" s="74"/>
      <c r="O10" s="74"/>
      <c r="P10" s="74"/>
      <c r="Q10" s="75"/>
    </row>
    <row r="11" spans="1:17" ht="43.5" customHeight="1" thickBot="1" x14ac:dyDescent="0.4">
      <c r="A11" s="70" t="s">
        <v>101</v>
      </c>
      <c r="B11" s="71"/>
      <c r="C11" s="71"/>
      <c r="D11" s="71"/>
      <c r="E11" s="72"/>
      <c r="F11" s="73"/>
      <c r="G11" s="74"/>
      <c r="H11" s="74"/>
      <c r="I11" s="74"/>
      <c r="J11" s="74"/>
      <c r="K11" s="74"/>
      <c r="L11" s="74"/>
      <c r="M11" s="74"/>
      <c r="N11" s="74"/>
      <c r="O11" s="74"/>
      <c r="P11" s="74"/>
      <c r="Q11" s="75"/>
    </row>
    <row r="12" spans="1:17" ht="31.5" customHeight="1" thickBot="1" x14ac:dyDescent="0.4">
      <c r="A12" s="70" t="s">
        <v>102</v>
      </c>
      <c r="B12" s="71"/>
      <c r="C12" s="71"/>
      <c r="D12" s="71"/>
      <c r="E12" s="72"/>
      <c r="F12" s="73"/>
      <c r="G12" s="74"/>
      <c r="H12" s="74"/>
      <c r="I12" s="74"/>
      <c r="J12" s="74"/>
      <c r="K12" s="74"/>
      <c r="L12" s="74"/>
      <c r="M12" s="74"/>
      <c r="N12" s="74"/>
      <c r="O12" s="74"/>
      <c r="P12" s="74"/>
      <c r="Q12" s="75"/>
    </row>
    <row r="13" spans="1:17" ht="31.5" customHeight="1" thickBot="1" x14ac:dyDescent="0.4">
      <c r="A13" s="70" t="s">
        <v>103</v>
      </c>
      <c r="B13" s="71"/>
      <c r="C13" s="71"/>
      <c r="D13" s="71"/>
      <c r="E13" s="72"/>
      <c r="F13" s="73"/>
      <c r="G13" s="74"/>
      <c r="H13" s="74"/>
      <c r="I13" s="74"/>
      <c r="J13" s="74"/>
      <c r="K13" s="74"/>
      <c r="L13" s="74"/>
      <c r="M13" s="74"/>
      <c r="N13" s="74"/>
      <c r="O13" s="74"/>
      <c r="P13" s="74"/>
      <c r="Q13" s="75"/>
    </row>
    <row r="14" spans="1:17" ht="50.25" customHeight="1" thickBot="1" x14ac:dyDescent="0.4">
      <c r="A14" s="70" t="s">
        <v>104</v>
      </c>
      <c r="B14" s="71"/>
      <c r="C14" s="71"/>
      <c r="D14" s="71"/>
      <c r="E14" s="72"/>
      <c r="F14" s="73"/>
      <c r="G14" s="74"/>
      <c r="H14" s="74"/>
      <c r="I14" s="74"/>
      <c r="J14" s="74"/>
      <c r="K14" s="74"/>
      <c r="L14" s="74"/>
      <c r="M14" s="74"/>
      <c r="N14" s="74"/>
      <c r="O14" s="74"/>
      <c r="P14" s="74"/>
      <c r="Q14" s="75"/>
    </row>
    <row r="15" spans="1:17" ht="31.5" customHeight="1" thickBot="1" x14ac:dyDescent="0.4">
      <c r="A15" s="70" t="s">
        <v>105</v>
      </c>
      <c r="B15" s="71"/>
      <c r="C15" s="71"/>
      <c r="D15" s="71"/>
      <c r="E15" s="72"/>
      <c r="F15" s="76"/>
      <c r="G15" s="77"/>
      <c r="H15" s="77"/>
      <c r="I15" s="77"/>
      <c r="J15" s="77"/>
      <c r="K15" s="77"/>
      <c r="L15" s="77"/>
      <c r="M15" s="77"/>
      <c r="N15" s="77"/>
      <c r="O15" s="77"/>
      <c r="P15" s="77"/>
      <c r="Q15" s="78"/>
    </row>
    <row r="16" spans="1:17" ht="31.5" customHeight="1" thickBot="1" x14ac:dyDescent="0.4">
      <c r="A16" s="70" t="s">
        <v>106</v>
      </c>
      <c r="B16" s="71"/>
      <c r="C16" s="71"/>
      <c r="D16" s="71"/>
      <c r="E16" s="72"/>
      <c r="F16" s="73"/>
      <c r="G16" s="74"/>
      <c r="H16" s="74"/>
      <c r="I16" s="74"/>
      <c r="J16" s="74"/>
      <c r="K16" s="74"/>
      <c r="L16" s="74"/>
      <c r="M16" s="74"/>
      <c r="N16" s="74"/>
      <c r="O16" s="74"/>
      <c r="P16" s="74"/>
      <c r="Q16" s="75"/>
    </row>
    <row r="17" spans="1:16384" ht="31.5" customHeight="1" thickBot="1" x14ac:dyDescent="0.4">
      <c r="A17" s="70" t="s">
        <v>107</v>
      </c>
      <c r="B17" s="71"/>
      <c r="C17" s="71"/>
      <c r="D17" s="71"/>
      <c r="E17" s="72"/>
      <c r="F17" s="73"/>
      <c r="G17" s="74"/>
      <c r="H17" s="74"/>
      <c r="I17" s="74"/>
      <c r="J17" s="74"/>
      <c r="K17" s="74"/>
      <c r="L17" s="74"/>
      <c r="M17" s="74"/>
      <c r="N17" s="74"/>
      <c r="O17" s="74"/>
      <c r="P17" s="74"/>
      <c r="Q17" s="75"/>
    </row>
    <row r="18" spans="1:16384" ht="31.5" customHeight="1" thickBot="1" x14ac:dyDescent="0.4">
      <c r="A18" s="70" t="s">
        <v>91</v>
      </c>
      <c r="B18" s="71"/>
      <c r="C18" s="71"/>
      <c r="D18" s="71"/>
      <c r="E18" s="72"/>
      <c r="F18" s="76" t="s">
        <v>125</v>
      </c>
      <c r="G18" s="77"/>
      <c r="H18" s="77"/>
      <c r="I18" s="77"/>
      <c r="J18" s="77"/>
      <c r="K18" s="77"/>
      <c r="L18" s="77"/>
      <c r="M18" s="77"/>
      <c r="N18" s="77"/>
      <c r="O18" s="77"/>
      <c r="P18" s="77"/>
      <c r="Q18" s="78"/>
    </row>
    <row r="19" spans="1:16384" ht="31.5" customHeight="1" x14ac:dyDescent="0.35">
      <c r="A19" s="97" t="s">
        <v>122</v>
      </c>
      <c r="B19" s="98"/>
      <c r="C19" s="98"/>
      <c r="D19" s="98"/>
      <c r="E19" s="98"/>
      <c r="F19" s="98"/>
      <c r="G19" s="98"/>
      <c r="H19" s="98"/>
      <c r="I19" s="98"/>
      <c r="J19" s="98"/>
      <c r="K19" s="98"/>
      <c r="L19" s="98"/>
      <c r="M19" s="98"/>
      <c r="N19" s="98"/>
      <c r="O19" s="98"/>
      <c r="P19" s="98"/>
      <c r="Q19" s="99"/>
    </row>
    <row r="20" spans="1:16384" ht="31.5" customHeight="1" thickBot="1" x14ac:dyDescent="0.4">
      <c r="A20" s="100"/>
      <c r="B20" s="101"/>
      <c r="C20" s="101"/>
      <c r="D20" s="101"/>
      <c r="E20" s="101"/>
      <c r="F20" s="101"/>
      <c r="G20" s="101"/>
      <c r="H20" s="101"/>
      <c r="I20" s="101"/>
      <c r="J20" s="101"/>
      <c r="K20" s="101"/>
      <c r="L20" s="101"/>
      <c r="M20" s="101"/>
      <c r="N20" s="101"/>
      <c r="O20" s="101"/>
      <c r="P20" s="101"/>
      <c r="Q20" s="102"/>
    </row>
    <row r="21" spans="1:16384" ht="68.25" customHeight="1" thickBot="1" x14ac:dyDescent="0.4">
      <c r="A21" s="70" t="s">
        <v>141</v>
      </c>
      <c r="B21" s="71"/>
      <c r="C21" s="71"/>
      <c r="D21" s="71"/>
      <c r="E21" s="72"/>
      <c r="F21" s="76" t="s">
        <v>112</v>
      </c>
      <c r="G21" s="81"/>
      <c r="H21" s="81"/>
      <c r="I21" s="81"/>
      <c r="J21" s="81"/>
      <c r="K21" s="81"/>
      <c r="L21" s="81"/>
      <c r="M21" s="81"/>
      <c r="N21" s="81"/>
      <c r="O21" s="81"/>
      <c r="P21" s="81"/>
      <c r="Q21" s="82"/>
    </row>
    <row r="22" spans="1:16384" ht="48.75" customHeight="1" thickBot="1" x14ac:dyDescent="0.4">
      <c r="A22" s="70" t="s">
        <v>109</v>
      </c>
      <c r="B22" s="71"/>
      <c r="C22" s="71"/>
      <c r="D22" s="71"/>
      <c r="E22" s="72"/>
      <c r="F22" s="76"/>
      <c r="G22" s="77"/>
      <c r="H22" s="77"/>
      <c r="I22" s="77"/>
      <c r="J22" s="77"/>
      <c r="K22" s="77"/>
      <c r="L22" s="77"/>
      <c r="M22" s="77"/>
      <c r="N22" s="77"/>
      <c r="O22" s="77"/>
      <c r="P22" s="77"/>
      <c r="Q22" s="78"/>
    </row>
    <row r="23" spans="1:16384" ht="60.75" customHeight="1" thickBot="1" x14ac:dyDescent="0.4">
      <c r="A23" s="70" t="s">
        <v>110</v>
      </c>
      <c r="B23" s="71"/>
      <c r="C23" s="71"/>
      <c r="D23" s="71"/>
      <c r="E23" s="72"/>
      <c r="F23" s="76" t="s">
        <v>111</v>
      </c>
      <c r="G23" s="77"/>
      <c r="H23" s="77"/>
      <c r="I23" s="77"/>
      <c r="J23" s="77"/>
      <c r="K23" s="77"/>
      <c r="L23" s="77"/>
      <c r="M23" s="77"/>
      <c r="N23" s="77"/>
      <c r="O23" s="77"/>
      <c r="P23" s="77"/>
      <c r="Q23" s="78"/>
    </row>
    <row r="24" spans="1:16384" ht="50.25" customHeight="1" thickBot="1" x14ac:dyDescent="0.4">
      <c r="A24" s="70" t="s">
        <v>113</v>
      </c>
      <c r="B24" s="71"/>
      <c r="C24" s="71"/>
      <c r="D24" s="71"/>
      <c r="E24" s="72"/>
      <c r="F24" s="73"/>
      <c r="G24" s="74"/>
      <c r="H24" s="74"/>
      <c r="I24" s="74"/>
      <c r="J24" s="74"/>
      <c r="K24" s="74"/>
      <c r="L24" s="74"/>
      <c r="M24" s="74"/>
      <c r="N24" s="74"/>
      <c r="O24" s="74"/>
      <c r="P24" s="74"/>
      <c r="Q24" s="75"/>
    </row>
    <row r="25" spans="1:16384" ht="42.75" customHeight="1" thickBot="1" x14ac:dyDescent="0.4">
      <c r="A25" s="70" t="s">
        <v>132</v>
      </c>
      <c r="B25" s="71"/>
      <c r="C25" s="71"/>
      <c r="D25" s="71"/>
      <c r="E25" s="72"/>
      <c r="F25" s="76" t="s">
        <v>81</v>
      </c>
      <c r="G25" s="77"/>
      <c r="H25" s="77"/>
      <c r="I25" s="77"/>
      <c r="J25" s="77"/>
      <c r="K25" s="77"/>
      <c r="L25" s="77"/>
      <c r="M25" s="77"/>
      <c r="N25" s="77"/>
      <c r="O25" s="77"/>
      <c r="P25" s="77"/>
      <c r="Q25" s="78"/>
    </row>
    <row r="26" spans="1:16384" s="61" customFormat="1" ht="27" customHeight="1" thickBot="1" x14ac:dyDescent="0.4">
      <c r="A26" s="70" t="s">
        <v>114</v>
      </c>
      <c r="B26" s="71"/>
      <c r="C26" s="71"/>
      <c r="D26" s="71"/>
      <c r="E26" s="72"/>
      <c r="F26" s="76" t="s">
        <v>115</v>
      </c>
      <c r="G26" s="77"/>
      <c r="H26" s="77"/>
      <c r="I26" s="77"/>
      <c r="J26" s="77"/>
      <c r="K26" s="77"/>
      <c r="L26" s="77"/>
      <c r="M26" s="77"/>
      <c r="N26" s="77"/>
      <c r="O26" s="77"/>
      <c r="P26" s="77"/>
      <c r="Q26" s="78"/>
    </row>
    <row r="27" spans="1:16384" ht="26.25" customHeight="1" thickBot="1" x14ac:dyDescent="0.4">
      <c r="A27" s="70" t="s">
        <v>116</v>
      </c>
      <c r="B27" s="71"/>
      <c r="C27" s="71"/>
      <c r="D27" s="71"/>
      <c r="E27" s="72"/>
      <c r="F27" s="76"/>
      <c r="G27" s="77"/>
      <c r="H27" s="77"/>
      <c r="I27" s="77"/>
      <c r="J27" s="77"/>
      <c r="K27" s="77"/>
      <c r="L27" s="77"/>
      <c r="M27" s="77"/>
      <c r="N27" s="77"/>
      <c r="O27" s="77"/>
      <c r="P27" s="77"/>
      <c r="Q27" s="78"/>
    </row>
    <row r="28" spans="1:16384" ht="32.25" customHeight="1" thickBot="1" x14ac:dyDescent="0.4">
      <c r="A28" s="70" t="s">
        <v>117</v>
      </c>
      <c r="B28" s="71"/>
      <c r="C28" s="71"/>
      <c r="D28" s="71"/>
      <c r="E28" s="72"/>
      <c r="F28" s="73"/>
      <c r="G28" s="74"/>
      <c r="H28" s="74"/>
      <c r="I28" s="74"/>
      <c r="J28" s="74"/>
      <c r="K28" s="74"/>
      <c r="L28" s="74"/>
      <c r="M28" s="74"/>
      <c r="N28" s="74"/>
      <c r="O28" s="74"/>
      <c r="P28" s="74"/>
      <c r="Q28" s="75"/>
    </row>
    <row r="29" spans="1:16384" ht="32.25" customHeight="1" thickBot="1" x14ac:dyDescent="0.4">
      <c r="A29" s="70" t="s">
        <v>88</v>
      </c>
      <c r="B29" s="71"/>
      <c r="C29" s="71"/>
      <c r="D29" s="71"/>
      <c r="E29" s="72"/>
      <c r="F29" s="76"/>
      <c r="G29" s="77"/>
      <c r="H29" s="77"/>
      <c r="I29" s="77"/>
      <c r="J29" s="77"/>
      <c r="K29" s="77"/>
      <c r="L29" s="77"/>
      <c r="M29" s="77"/>
      <c r="N29" s="77"/>
      <c r="O29" s="77"/>
      <c r="P29" s="77"/>
      <c r="Q29" s="78"/>
    </row>
    <row r="30" spans="1:16384" ht="24.75" customHeight="1" thickBot="1" x14ac:dyDescent="0.4">
      <c r="A30" s="70" t="s">
        <v>40</v>
      </c>
      <c r="B30" s="71"/>
      <c r="C30" s="71"/>
      <c r="D30" s="71"/>
      <c r="E30" s="72"/>
      <c r="F30" s="76" t="s">
        <v>125</v>
      </c>
      <c r="G30" s="77"/>
      <c r="H30" s="77"/>
      <c r="I30" s="77"/>
      <c r="J30" s="77"/>
      <c r="K30" s="77"/>
      <c r="L30" s="77"/>
      <c r="M30" s="77"/>
      <c r="N30" s="77"/>
      <c r="O30" s="77"/>
      <c r="P30" s="77"/>
      <c r="Q30" s="78"/>
    </row>
    <row r="31" spans="1:16384" ht="15" customHeight="1" x14ac:dyDescent="0.35">
      <c r="A31" s="97" t="s">
        <v>45</v>
      </c>
      <c r="B31" s="98"/>
      <c r="C31" s="98"/>
      <c r="D31" s="98"/>
      <c r="E31" s="98"/>
      <c r="F31" s="98"/>
      <c r="G31" s="98"/>
      <c r="H31" s="98"/>
      <c r="I31" s="98"/>
      <c r="J31" s="98"/>
      <c r="K31" s="98"/>
      <c r="L31" s="98"/>
      <c r="M31" s="98"/>
      <c r="N31" s="98"/>
      <c r="O31" s="98"/>
      <c r="P31" s="98"/>
      <c r="Q31" s="14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1.5" customHeight="1" thickBot="1" x14ac:dyDescent="0.4">
      <c r="A32" s="100"/>
      <c r="B32" s="101"/>
      <c r="C32" s="101"/>
      <c r="D32" s="101"/>
      <c r="E32" s="101"/>
      <c r="F32" s="101"/>
      <c r="G32" s="101"/>
      <c r="H32" s="101"/>
      <c r="I32" s="101"/>
      <c r="J32" s="101"/>
      <c r="K32" s="101"/>
      <c r="L32" s="101"/>
      <c r="M32" s="101"/>
      <c r="N32" s="101"/>
      <c r="O32" s="101"/>
      <c r="P32" s="101"/>
      <c r="Q32" s="144"/>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35">
      <c r="A33" s="104" t="s">
        <v>0</v>
      </c>
      <c r="B33" s="104"/>
      <c r="C33" s="104"/>
      <c r="D33" s="104"/>
      <c r="E33" s="104"/>
      <c r="F33" s="104"/>
      <c r="G33" s="104"/>
      <c r="H33" s="104"/>
      <c r="I33" s="104"/>
      <c r="J33" s="104"/>
      <c r="K33" s="104"/>
      <c r="L33" s="104"/>
      <c r="M33" s="104"/>
      <c r="N33" s="104"/>
      <c r="O33" s="104"/>
      <c r="P33" s="15" t="s">
        <v>37</v>
      </c>
      <c r="Q33" s="15" t="s">
        <v>38</v>
      </c>
    </row>
    <row r="34" spans="1:17" ht="30" customHeight="1" x14ac:dyDescent="0.35">
      <c r="A34" s="83" t="s">
        <v>13</v>
      </c>
      <c r="B34" s="83"/>
      <c r="C34" s="83"/>
      <c r="D34" s="83"/>
      <c r="E34" s="83"/>
      <c r="F34" s="83"/>
      <c r="G34" s="83"/>
      <c r="H34" s="83"/>
      <c r="I34" s="83"/>
      <c r="J34" s="83"/>
      <c r="K34" s="83"/>
      <c r="L34" s="83"/>
      <c r="M34" s="83"/>
      <c r="N34" s="83"/>
      <c r="O34" s="83"/>
      <c r="P34" s="5" t="s">
        <v>36</v>
      </c>
      <c r="Q34" s="8"/>
    </row>
    <row r="35" spans="1:17" ht="14.65" customHeight="1" x14ac:dyDescent="0.35">
      <c r="A35" s="83" t="s">
        <v>8</v>
      </c>
      <c r="B35" s="83"/>
      <c r="C35" s="83"/>
      <c r="D35" s="83"/>
      <c r="E35" s="83"/>
      <c r="F35" s="83"/>
      <c r="G35" s="83"/>
      <c r="H35" s="83"/>
      <c r="I35" s="83"/>
      <c r="J35" s="83"/>
      <c r="K35" s="83"/>
      <c r="L35" s="83"/>
      <c r="M35" s="83"/>
      <c r="N35" s="83"/>
      <c r="O35" s="83"/>
      <c r="P35" s="5" t="s">
        <v>36</v>
      </c>
      <c r="Q35" s="8"/>
    </row>
    <row r="36" spans="1:17" ht="14.65" customHeight="1" x14ac:dyDescent="0.35">
      <c r="A36" s="83" t="s">
        <v>12</v>
      </c>
      <c r="B36" s="83"/>
      <c r="C36" s="83"/>
      <c r="D36" s="83"/>
      <c r="E36" s="83"/>
      <c r="F36" s="83"/>
      <c r="G36" s="83"/>
      <c r="H36" s="83"/>
      <c r="I36" s="83"/>
      <c r="J36" s="83"/>
      <c r="K36" s="83"/>
      <c r="L36" s="83"/>
      <c r="M36" s="83"/>
      <c r="N36" s="83"/>
      <c r="O36" s="83"/>
      <c r="P36" s="5" t="s">
        <v>36</v>
      </c>
      <c r="Q36" s="8"/>
    </row>
    <row r="37" spans="1:17" ht="27" customHeight="1" x14ac:dyDescent="0.35">
      <c r="A37" s="83" t="s">
        <v>9</v>
      </c>
      <c r="B37" s="83"/>
      <c r="C37" s="83"/>
      <c r="D37" s="83"/>
      <c r="E37" s="83"/>
      <c r="F37" s="83"/>
      <c r="G37" s="83"/>
      <c r="H37" s="83"/>
      <c r="I37" s="83"/>
      <c r="J37" s="83"/>
      <c r="K37" s="83"/>
      <c r="L37" s="83"/>
      <c r="M37" s="83"/>
      <c r="N37" s="83"/>
      <c r="O37" s="83"/>
      <c r="P37" s="5" t="s">
        <v>36</v>
      </c>
      <c r="Q37" s="9"/>
    </row>
    <row r="38" spans="1:17" ht="14.65" customHeight="1" x14ac:dyDescent="0.35">
      <c r="A38" s="83" t="s">
        <v>55</v>
      </c>
      <c r="B38" s="83"/>
      <c r="C38" s="83"/>
      <c r="D38" s="83"/>
      <c r="E38" s="83"/>
      <c r="F38" s="83"/>
      <c r="G38" s="83"/>
      <c r="H38" s="83"/>
      <c r="I38" s="83"/>
      <c r="J38" s="83"/>
      <c r="K38" s="83"/>
      <c r="L38" s="83"/>
      <c r="M38" s="83"/>
      <c r="N38" s="83"/>
      <c r="O38" s="83"/>
      <c r="P38" s="5" t="s">
        <v>36</v>
      </c>
      <c r="Q38" s="9"/>
    </row>
    <row r="39" spans="1:17" ht="14.65" customHeight="1" x14ac:dyDescent="0.35">
      <c r="A39" s="83" t="s">
        <v>48</v>
      </c>
      <c r="B39" s="83"/>
      <c r="C39" s="83"/>
      <c r="D39" s="83"/>
      <c r="E39" s="83"/>
      <c r="F39" s="83"/>
      <c r="G39" s="83"/>
      <c r="H39" s="83"/>
      <c r="I39" s="83"/>
      <c r="J39" s="83"/>
      <c r="K39" s="83"/>
      <c r="L39" s="83"/>
      <c r="M39" s="83"/>
      <c r="N39" s="83"/>
      <c r="O39" s="83"/>
      <c r="P39" s="5" t="s">
        <v>36</v>
      </c>
      <c r="Q39" s="9"/>
    </row>
    <row r="40" spans="1:17" ht="14.65" customHeight="1" x14ac:dyDescent="0.35">
      <c r="A40" s="83" t="s">
        <v>10</v>
      </c>
      <c r="B40" s="83"/>
      <c r="C40" s="83"/>
      <c r="D40" s="83"/>
      <c r="E40" s="83"/>
      <c r="F40" s="83"/>
      <c r="G40" s="83"/>
      <c r="H40" s="83"/>
      <c r="I40" s="83"/>
      <c r="J40" s="83"/>
      <c r="K40" s="83"/>
      <c r="L40" s="83"/>
      <c r="M40" s="83"/>
      <c r="N40" s="83"/>
      <c r="O40" s="83"/>
      <c r="P40" s="5" t="s">
        <v>36</v>
      </c>
      <c r="Q40" s="9"/>
    </row>
    <row r="41" spans="1:17" ht="14.65" customHeight="1" x14ac:dyDescent="0.35">
      <c r="A41" s="83" t="s">
        <v>17</v>
      </c>
      <c r="B41" s="83"/>
      <c r="C41" s="83"/>
      <c r="D41" s="83"/>
      <c r="E41" s="83"/>
      <c r="F41" s="83"/>
      <c r="G41" s="83"/>
      <c r="H41" s="83"/>
      <c r="I41" s="83"/>
      <c r="J41" s="83"/>
      <c r="K41" s="83"/>
      <c r="L41" s="83"/>
      <c r="M41" s="83"/>
      <c r="N41" s="83"/>
      <c r="O41" s="83"/>
      <c r="P41" s="5" t="s">
        <v>36</v>
      </c>
      <c r="Q41" s="8"/>
    </row>
    <row r="42" spans="1:17" ht="14.65" customHeight="1" x14ac:dyDescent="0.35">
      <c r="A42" s="83" t="s">
        <v>18</v>
      </c>
      <c r="B42" s="83"/>
      <c r="C42" s="83"/>
      <c r="D42" s="83"/>
      <c r="E42" s="83"/>
      <c r="F42" s="83"/>
      <c r="G42" s="83"/>
      <c r="H42" s="83"/>
      <c r="I42" s="83"/>
      <c r="J42" s="83"/>
      <c r="K42" s="83"/>
      <c r="L42" s="83"/>
      <c r="M42" s="83"/>
      <c r="N42" s="83"/>
      <c r="O42" s="83"/>
      <c r="P42" s="5" t="s">
        <v>36</v>
      </c>
      <c r="Q42" s="8"/>
    </row>
    <row r="43" spans="1:17" s="12" customFormat="1" ht="14.65" customHeight="1" x14ac:dyDescent="0.35">
      <c r="A43" s="84" t="s">
        <v>40</v>
      </c>
      <c r="B43" s="84"/>
      <c r="C43" s="84"/>
      <c r="D43" s="84"/>
      <c r="E43" s="84"/>
      <c r="F43" s="84"/>
      <c r="G43" s="84"/>
      <c r="H43" s="84"/>
      <c r="I43" s="84"/>
      <c r="J43" s="84"/>
      <c r="K43" s="84"/>
      <c r="L43" s="84"/>
      <c r="M43" s="84"/>
      <c r="N43" s="84"/>
      <c r="O43" s="84"/>
      <c r="P43" s="10" t="s">
        <v>43</v>
      </c>
      <c r="Q43" s="11"/>
    </row>
    <row r="44" spans="1:17" s="12" customFormat="1" ht="14.65" customHeight="1" x14ac:dyDescent="0.35">
      <c r="A44" s="84" t="s">
        <v>41</v>
      </c>
      <c r="B44" s="84"/>
      <c r="C44" s="84"/>
      <c r="D44" s="84"/>
      <c r="E44" s="84"/>
      <c r="F44" s="84"/>
      <c r="G44" s="84"/>
      <c r="H44" s="84"/>
      <c r="I44" s="84"/>
      <c r="J44" s="84"/>
      <c r="K44" s="84"/>
      <c r="L44" s="84"/>
      <c r="M44" s="84"/>
      <c r="N44" s="84"/>
      <c r="O44" s="84"/>
      <c r="P44" s="10" t="s">
        <v>43</v>
      </c>
      <c r="Q44" s="11"/>
    </row>
    <row r="45" spans="1:17" s="12" customFormat="1" ht="14.65" customHeight="1" x14ac:dyDescent="0.35">
      <c r="A45" s="84" t="s">
        <v>42</v>
      </c>
      <c r="B45" s="84"/>
      <c r="C45" s="84"/>
      <c r="D45" s="84"/>
      <c r="E45" s="84"/>
      <c r="F45" s="84"/>
      <c r="G45" s="84"/>
      <c r="H45" s="84"/>
      <c r="I45" s="84"/>
      <c r="J45" s="84"/>
      <c r="K45" s="84"/>
      <c r="L45" s="84"/>
      <c r="M45" s="84"/>
      <c r="N45" s="84"/>
      <c r="O45" s="84"/>
      <c r="P45" s="10" t="s">
        <v>43</v>
      </c>
      <c r="Q45" s="11"/>
    </row>
    <row r="46" spans="1:17" s="14" customFormat="1" ht="14.25" customHeight="1" x14ac:dyDescent="0.35">
      <c r="A46" s="104" t="s">
        <v>6</v>
      </c>
      <c r="B46" s="104" t="s">
        <v>1</v>
      </c>
      <c r="C46" s="104"/>
      <c r="D46" s="104"/>
      <c r="E46" s="104"/>
      <c r="F46" s="104"/>
      <c r="G46" s="104"/>
      <c r="H46" s="104"/>
      <c r="I46" s="104"/>
      <c r="J46" s="104"/>
      <c r="K46" s="104"/>
      <c r="L46" s="104"/>
      <c r="M46" s="104"/>
      <c r="N46" s="104"/>
      <c r="O46" s="104"/>
      <c r="P46" s="15" t="s">
        <v>37</v>
      </c>
      <c r="Q46" s="13" t="s">
        <v>38</v>
      </c>
    </row>
    <row r="47" spans="1:17" ht="14.65" customHeight="1" x14ac:dyDescent="0.35">
      <c r="A47" s="83" t="s">
        <v>134</v>
      </c>
      <c r="B47" s="83"/>
      <c r="C47" s="83"/>
      <c r="D47" s="83"/>
      <c r="E47" s="83"/>
      <c r="F47" s="83"/>
      <c r="G47" s="83"/>
      <c r="H47" s="83"/>
      <c r="I47" s="83"/>
      <c r="J47" s="83"/>
      <c r="K47" s="83"/>
      <c r="L47" s="83"/>
      <c r="M47" s="83"/>
      <c r="N47" s="83"/>
      <c r="O47" s="83"/>
      <c r="P47" s="5" t="s">
        <v>36</v>
      </c>
      <c r="Q47" s="8"/>
    </row>
    <row r="48" spans="1:17" ht="14.65" customHeight="1" x14ac:dyDescent="0.35">
      <c r="A48" s="105" t="s">
        <v>31</v>
      </c>
      <c r="B48" s="83"/>
      <c r="C48" s="83"/>
      <c r="D48" s="83"/>
      <c r="E48" s="83"/>
      <c r="F48" s="83"/>
      <c r="G48" s="83"/>
      <c r="H48" s="83"/>
      <c r="I48" s="83"/>
      <c r="J48" s="83"/>
      <c r="K48" s="83"/>
      <c r="L48" s="83"/>
      <c r="M48" s="83"/>
      <c r="N48" s="83"/>
      <c r="O48" s="83"/>
      <c r="P48" s="5" t="s">
        <v>36</v>
      </c>
      <c r="Q48" s="8"/>
    </row>
    <row r="49" spans="1:17" ht="27" customHeight="1" x14ac:dyDescent="0.35">
      <c r="A49" s="116" t="s">
        <v>32</v>
      </c>
      <c r="B49" s="117"/>
      <c r="C49" s="117"/>
      <c r="D49" s="117"/>
      <c r="E49" s="117"/>
      <c r="F49" s="117"/>
      <c r="G49" s="117"/>
      <c r="H49" s="117"/>
      <c r="I49" s="117"/>
      <c r="J49" s="117"/>
      <c r="K49" s="117"/>
      <c r="L49" s="117"/>
      <c r="M49" s="117"/>
      <c r="N49" s="117"/>
      <c r="O49" s="118"/>
      <c r="P49" s="5" t="s">
        <v>36</v>
      </c>
      <c r="Q49" s="8"/>
    </row>
    <row r="50" spans="1:17" ht="27.75" customHeight="1" x14ac:dyDescent="0.35">
      <c r="A50" s="83" t="s">
        <v>133</v>
      </c>
      <c r="B50" s="83"/>
      <c r="C50" s="83"/>
      <c r="D50" s="83"/>
      <c r="E50" s="83"/>
      <c r="F50" s="83"/>
      <c r="G50" s="83"/>
      <c r="H50" s="83"/>
      <c r="I50" s="83"/>
      <c r="J50" s="83"/>
      <c r="K50" s="83"/>
      <c r="L50" s="83"/>
      <c r="M50" s="83"/>
      <c r="N50" s="83"/>
      <c r="O50" s="83"/>
      <c r="P50" s="5" t="s">
        <v>36</v>
      </c>
      <c r="Q50" s="8"/>
    </row>
    <row r="51" spans="1:17" x14ac:dyDescent="0.35">
      <c r="A51" s="84" t="s">
        <v>40</v>
      </c>
      <c r="B51" s="84"/>
      <c r="C51" s="84"/>
      <c r="D51" s="84"/>
      <c r="E51" s="84"/>
      <c r="F51" s="84"/>
      <c r="G51" s="84"/>
      <c r="H51" s="84"/>
      <c r="I51" s="84"/>
      <c r="J51" s="84"/>
      <c r="K51" s="84"/>
      <c r="L51" s="84"/>
      <c r="M51" s="84"/>
      <c r="N51" s="84"/>
      <c r="O51" s="84"/>
      <c r="P51" s="10" t="s">
        <v>43</v>
      </c>
      <c r="Q51" s="8"/>
    </row>
    <row r="52" spans="1:17" x14ac:dyDescent="0.35">
      <c r="A52" s="84" t="s">
        <v>41</v>
      </c>
      <c r="B52" s="84"/>
      <c r="C52" s="84"/>
      <c r="D52" s="84"/>
      <c r="E52" s="84"/>
      <c r="F52" s="84"/>
      <c r="G52" s="84"/>
      <c r="H52" s="84"/>
      <c r="I52" s="84"/>
      <c r="J52" s="84"/>
      <c r="K52" s="84"/>
      <c r="L52" s="84"/>
      <c r="M52" s="84"/>
      <c r="N52" s="84"/>
      <c r="O52" s="84"/>
      <c r="P52" s="10" t="s">
        <v>43</v>
      </c>
      <c r="Q52" s="8"/>
    </row>
    <row r="53" spans="1:17" x14ac:dyDescent="0.35">
      <c r="A53" s="84" t="s">
        <v>42</v>
      </c>
      <c r="B53" s="84"/>
      <c r="C53" s="84"/>
      <c r="D53" s="84"/>
      <c r="E53" s="84"/>
      <c r="F53" s="84"/>
      <c r="G53" s="84"/>
      <c r="H53" s="84"/>
      <c r="I53" s="84"/>
      <c r="J53" s="84"/>
      <c r="K53" s="84"/>
      <c r="L53" s="84"/>
      <c r="M53" s="84"/>
      <c r="N53" s="84"/>
      <c r="O53" s="84"/>
      <c r="P53" s="10" t="s">
        <v>43</v>
      </c>
      <c r="Q53" s="8"/>
    </row>
    <row r="54" spans="1:17" s="16" customFormat="1" ht="14.25" customHeight="1" x14ac:dyDescent="0.35">
      <c r="A54" s="103" t="s">
        <v>2</v>
      </c>
      <c r="B54" s="103" t="s">
        <v>1</v>
      </c>
      <c r="C54" s="103"/>
      <c r="D54" s="103"/>
      <c r="E54" s="103"/>
      <c r="F54" s="103"/>
      <c r="G54" s="103"/>
      <c r="H54" s="103"/>
      <c r="I54" s="103"/>
      <c r="J54" s="103"/>
      <c r="K54" s="103"/>
      <c r="L54" s="103"/>
      <c r="M54" s="103"/>
      <c r="N54" s="103"/>
      <c r="O54" s="103"/>
      <c r="P54" s="15" t="s">
        <v>37</v>
      </c>
      <c r="Q54" s="13" t="s">
        <v>38</v>
      </c>
    </row>
    <row r="55" spans="1:17" ht="14.65" customHeight="1" x14ac:dyDescent="0.35">
      <c r="A55" s="83" t="s">
        <v>49</v>
      </c>
      <c r="B55" s="83"/>
      <c r="C55" s="83"/>
      <c r="D55" s="83"/>
      <c r="E55" s="83"/>
      <c r="F55" s="83"/>
      <c r="G55" s="83"/>
      <c r="H55" s="83"/>
      <c r="I55" s="83"/>
      <c r="J55" s="83"/>
      <c r="K55" s="83"/>
      <c r="L55" s="83"/>
      <c r="M55" s="83"/>
      <c r="N55" s="83"/>
      <c r="O55" s="83"/>
      <c r="P55" s="5" t="s">
        <v>36</v>
      </c>
      <c r="Q55" s="8"/>
    </row>
    <row r="56" spans="1:17" ht="25.5" customHeight="1" x14ac:dyDescent="0.35">
      <c r="A56" s="83" t="s">
        <v>136</v>
      </c>
      <c r="B56" s="83"/>
      <c r="C56" s="83"/>
      <c r="D56" s="83"/>
      <c r="E56" s="83"/>
      <c r="F56" s="83"/>
      <c r="G56" s="83"/>
      <c r="H56" s="83"/>
      <c r="I56" s="83"/>
      <c r="J56" s="83"/>
      <c r="K56" s="83"/>
      <c r="L56" s="83"/>
      <c r="M56" s="83"/>
      <c r="N56" s="83"/>
      <c r="O56" s="83"/>
      <c r="P56" s="5" t="s">
        <v>36</v>
      </c>
      <c r="Q56" s="8"/>
    </row>
    <row r="57" spans="1:17" ht="27.75" customHeight="1" x14ac:dyDescent="0.35">
      <c r="A57" s="83" t="s">
        <v>15</v>
      </c>
      <c r="B57" s="83"/>
      <c r="C57" s="83"/>
      <c r="D57" s="83"/>
      <c r="E57" s="83"/>
      <c r="F57" s="83"/>
      <c r="G57" s="83"/>
      <c r="H57" s="83"/>
      <c r="I57" s="83"/>
      <c r="J57" s="83"/>
      <c r="K57" s="83"/>
      <c r="L57" s="83"/>
      <c r="M57" s="83"/>
      <c r="N57" s="83"/>
      <c r="O57" s="83"/>
      <c r="P57" s="5" t="s">
        <v>36</v>
      </c>
      <c r="Q57" s="8"/>
    </row>
    <row r="58" spans="1:17" ht="14.65" customHeight="1" x14ac:dyDescent="0.35">
      <c r="A58" s="83" t="s">
        <v>16</v>
      </c>
      <c r="B58" s="83"/>
      <c r="C58" s="83"/>
      <c r="D58" s="83"/>
      <c r="E58" s="83"/>
      <c r="F58" s="83"/>
      <c r="G58" s="83"/>
      <c r="H58" s="83"/>
      <c r="I58" s="83"/>
      <c r="J58" s="83"/>
      <c r="K58" s="83"/>
      <c r="L58" s="83"/>
      <c r="M58" s="83"/>
      <c r="N58" s="83"/>
      <c r="O58" s="83"/>
      <c r="P58" s="5" t="s">
        <v>36</v>
      </c>
      <c r="Q58" s="8"/>
    </row>
    <row r="59" spans="1:17" ht="14.65" customHeight="1" x14ac:dyDescent="0.35">
      <c r="A59" s="84" t="s">
        <v>40</v>
      </c>
      <c r="B59" s="84"/>
      <c r="C59" s="84"/>
      <c r="D59" s="84"/>
      <c r="E59" s="84"/>
      <c r="F59" s="84"/>
      <c r="G59" s="84"/>
      <c r="H59" s="84"/>
      <c r="I59" s="84"/>
      <c r="J59" s="84"/>
      <c r="K59" s="84"/>
      <c r="L59" s="84"/>
      <c r="M59" s="84"/>
      <c r="N59" s="84"/>
      <c r="O59" s="84"/>
      <c r="P59" s="10" t="s">
        <v>43</v>
      </c>
      <c r="Q59" s="8"/>
    </row>
    <row r="60" spans="1:17" ht="14.65" customHeight="1" x14ac:dyDescent="0.35">
      <c r="A60" s="84" t="s">
        <v>41</v>
      </c>
      <c r="B60" s="84"/>
      <c r="C60" s="84"/>
      <c r="D60" s="84"/>
      <c r="E60" s="84"/>
      <c r="F60" s="84"/>
      <c r="G60" s="84"/>
      <c r="H60" s="84"/>
      <c r="I60" s="84"/>
      <c r="J60" s="84"/>
      <c r="K60" s="84"/>
      <c r="L60" s="84"/>
      <c r="M60" s="84"/>
      <c r="N60" s="84"/>
      <c r="O60" s="84"/>
      <c r="P60" s="10" t="s">
        <v>43</v>
      </c>
      <c r="Q60" s="8"/>
    </row>
    <row r="61" spans="1:17" ht="14.65" customHeight="1" x14ac:dyDescent="0.35">
      <c r="A61" s="84" t="s">
        <v>42</v>
      </c>
      <c r="B61" s="84"/>
      <c r="C61" s="84"/>
      <c r="D61" s="84"/>
      <c r="E61" s="84"/>
      <c r="F61" s="84"/>
      <c r="G61" s="84"/>
      <c r="H61" s="84"/>
      <c r="I61" s="84"/>
      <c r="J61" s="84"/>
      <c r="K61" s="84"/>
      <c r="L61" s="84"/>
      <c r="M61" s="84"/>
      <c r="N61" s="84"/>
      <c r="O61" s="84"/>
      <c r="P61" s="10" t="s">
        <v>43</v>
      </c>
      <c r="Q61" s="8"/>
    </row>
    <row r="62" spans="1:17" s="16" customFormat="1" ht="14.65" customHeight="1" x14ac:dyDescent="0.35">
      <c r="A62" s="103" t="s">
        <v>4</v>
      </c>
      <c r="B62" s="103" t="s">
        <v>1</v>
      </c>
      <c r="C62" s="103"/>
      <c r="D62" s="103"/>
      <c r="E62" s="103"/>
      <c r="F62" s="103"/>
      <c r="G62" s="103"/>
      <c r="H62" s="103"/>
      <c r="I62" s="103"/>
      <c r="J62" s="103"/>
      <c r="K62" s="103"/>
      <c r="L62" s="103"/>
      <c r="M62" s="103"/>
      <c r="N62" s="103"/>
      <c r="O62" s="103"/>
      <c r="P62" s="15" t="s">
        <v>37</v>
      </c>
      <c r="Q62" s="13" t="s">
        <v>38</v>
      </c>
    </row>
    <row r="63" spans="1:17" ht="14.65" customHeight="1" x14ac:dyDescent="0.35">
      <c r="A63" s="83" t="s">
        <v>137</v>
      </c>
      <c r="B63" s="83"/>
      <c r="C63" s="83"/>
      <c r="D63" s="83"/>
      <c r="E63" s="83"/>
      <c r="F63" s="83"/>
      <c r="G63" s="83"/>
      <c r="H63" s="83"/>
      <c r="I63" s="83"/>
      <c r="J63" s="83"/>
      <c r="K63" s="83"/>
      <c r="L63" s="83"/>
      <c r="M63" s="83"/>
      <c r="N63" s="83"/>
      <c r="O63" s="83"/>
      <c r="P63" s="5" t="s">
        <v>36</v>
      </c>
      <c r="Q63" s="8"/>
    </row>
    <row r="64" spans="1:17" ht="14.65" customHeight="1" x14ac:dyDescent="0.35">
      <c r="A64" s="83" t="s">
        <v>138</v>
      </c>
      <c r="B64" s="83"/>
      <c r="C64" s="83"/>
      <c r="D64" s="83"/>
      <c r="E64" s="83"/>
      <c r="F64" s="83"/>
      <c r="G64" s="83"/>
      <c r="H64" s="83"/>
      <c r="I64" s="83"/>
      <c r="J64" s="83"/>
      <c r="K64" s="83"/>
      <c r="L64" s="83"/>
      <c r="M64" s="83"/>
      <c r="N64" s="83"/>
      <c r="O64" s="83"/>
      <c r="P64" s="5" t="s">
        <v>36</v>
      </c>
      <c r="Q64" s="8"/>
    </row>
    <row r="65" spans="1:17" ht="15" customHeight="1" x14ac:dyDescent="0.35">
      <c r="A65" s="139" t="s">
        <v>139</v>
      </c>
      <c r="B65" s="139"/>
      <c r="C65" s="139"/>
      <c r="D65" s="139"/>
      <c r="E65" s="139"/>
      <c r="F65" s="139"/>
      <c r="G65" s="139"/>
      <c r="H65" s="139"/>
      <c r="I65" s="139"/>
      <c r="J65" s="139"/>
      <c r="K65" s="139"/>
      <c r="L65" s="139"/>
      <c r="M65" s="139"/>
      <c r="N65" s="139"/>
      <c r="O65" s="139"/>
      <c r="P65" s="5" t="s">
        <v>36</v>
      </c>
      <c r="Q65" s="8"/>
    </row>
    <row r="66" spans="1:17" ht="14.65" customHeight="1" x14ac:dyDescent="0.35">
      <c r="A66" s="84" t="s">
        <v>40</v>
      </c>
      <c r="B66" s="84"/>
      <c r="C66" s="84"/>
      <c r="D66" s="84"/>
      <c r="E66" s="84"/>
      <c r="F66" s="84"/>
      <c r="G66" s="84"/>
      <c r="H66" s="84"/>
      <c r="I66" s="84"/>
      <c r="J66" s="84"/>
      <c r="K66" s="84"/>
      <c r="L66" s="84"/>
      <c r="M66" s="84"/>
      <c r="N66" s="84"/>
      <c r="O66" s="84"/>
      <c r="P66" s="10" t="s">
        <v>43</v>
      </c>
      <c r="Q66" s="8"/>
    </row>
    <row r="67" spans="1:17" ht="14.65" customHeight="1" x14ac:dyDescent="0.35">
      <c r="A67" s="84" t="s">
        <v>41</v>
      </c>
      <c r="B67" s="84"/>
      <c r="C67" s="84"/>
      <c r="D67" s="84"/>
      <c r="E67" s="84"/>
      <c r="F67" s="84"/>
      <c r="G67" s="84"/>
      <c r="H67" s="84"/>
      <c r="I67" s="84"/>
      <c r="J67" s="84"/>
      <c r="K67" s="84"/>
      <c r="L67" s="84"/>
      <c r="M67" s="84"/>
      <c r="N67" s="84"/>
      <c r="O67" s="84"/>
      <c r="P67" s="10" t="s">
        <v>43</v>
      </c>
      <c r="Q67" s="8"/>
    </row>
    <row r="68" spans="1:17" ht="14.65" customHeight="1" x14ac:dyDescent="0.35">
      <c r="A68" s="84" t="s">
        <v>42</v>
      </c>
      <c r="B68" s="84"/>
      <c r="C68" s="84"/>
      <c r="D68" s="84"/>
      <c r="E68" s="84"/>
      <c r="F68" s="84"/>
      <c r="G68" s="84"/>
      <c r="H68" s="84"/>
      <c r="I68" s="84"/>
      <c r="J68" s="84"/>
      <c r="K68" s="84"/>
      <c r="L68" s="84"/>
      <c r="M68" s="84"/>
      <c r="N68" s="84"/>
      <c r="O68" s="84"/>
      <c r="P68" s="10" t="s">
        <v>43</v>
      </c>
      <c r="Q68" s="8"/>
    </row>
    <row r="69" spans="1:17" s="16" customFormat="1" ht="14.65" customHeight="1" x14ac:dyDescent="0.35">
      <c r="A69" s="103" t="s">
        <v>5</v>
      </c>
      <c r="B69" s="103" t="s">
        <v>1</v>
      </c>
      <c r="C69" s="103"/>
      <c r="D69" s="103"/>
      <c r="E69" s="103"/>
      <c r="F69" s="103"/>
      <c r="G69" s="103"/>
      <c r="H69" s="103"/>
      <c r="I69" s="103"/>
      <c r="J69" s="103"/>
      <c r="K69" s="103"/>
      <c r="L69" s="103"/>
      <c r="M69" s="103"/>
      <c r="N69" s="103"/>
      <c r="O69" s="103"/>
      <c r="P69" s="15" t="s">
        <v>37</v>
      </c>
      <c r="Q69" s="13" t="s">
        <v>38</v>
      </c>
    </row>
    <row r="70" spans="1:17" ht="14.65" customHeight="1" x14ac:dyDescent="0.35">
      <c r="A70" s="83" t="s">
        <v>50</v>
      </c>
      <c r="B70" s="83"/>
      <c r="C70" s="83"/>
      <c r="D70" s="83"/>
      <c r="E70" s="83"/>
      <c r="F70" s="83"/>
      <c r="G70" s="83"/>
      <c r="H70" s="83"/>
      <c r="I70" s="83"/>
      <c r="J70" s="83"/>
      <c r="K70" s="83"/>
      <c r="L70" s="83"/>
      <c r="M70" s="83"/>
      <c r="N70" s="83"/>
      <c r="O70" s="83"/>
      <c r="P70" s="5" t="s">
        <v>36</v>
      </c>
      <c r="Q70" s="8"/>
    </row>
    <row r="71" spans="1:17" ht="14.65" customHeight="1" x14ac:dyDescent="0.35">
      <c r="A71" s="84" t="s">
        <v>40</v>
      </c>
      <c r="B71" s="84"/>
      <c r="C71" s="84"/>
      <c r="D71" s="84"/>
      <c r="E71" s="84"/>
      <c r="F71" s="84"/>
      <c r="G71" s="84"/>
      <c r="H71" s="84"/>
      <c r="I71" s="84"/>
      <c r="J71" s="84"/>
      <c r="K71" s="84"/>
      <c r="L71" s="84"/>
      <c r="M71" s="84"/>
      <c r="N71" s="84"/>
      <c r="O71" s="84"/>
      <c r="P71" s="10" t="s">
        <v>43</v>
      </c>
      <c r="Q71" s="8"/>
    </row>
    <row r="72" spans="1:17" s="16" customFormat="1" ht="14.65" customHeight="1" x14ac:dyDescent="0.35">
      <c r="A72" s="88" t="s">
        <v>7</v>
      </c>
      <c r="B72" s="89"/>
      <c r="C72" s="89"/>
      <c r="D72" s="89"/>
      <c r="E72" s="89"/>
      <c r="F72" s="89"/>
      <c r="G72" s="89"/>
      <c r="H72" s="89"/>
      <c r="I72" s="89"/>
      <c r="J72" s="89"/>
      <c r="K72" s="89"/>
      <c r="L72" s="89"/>
      <c r="M72" s="89"/>
      <c r="N72" s="89"/>
      <c r="O72" s="89"/>
      <c r="P72" s="89"/>
      <c r="Q72" s="90"/>
    </row>
    <row r="73" spans="1:17" ht="41.25" customHeight="1" x14ac:dyDescent="0.35">
      <c r="A73" s="85" t="s">
        <v>39</v>
      </c>
      <c r="B73" s="86"/>
      <c r="C73" s="86"/>
      <c r="D73" s="86"/>
      <c r="E73" s="86"/>
      <c r="F73" s="86"/>
      <c r="G73" s="86"/>
      <c r="H73" s="86"/>
      <c r="I73" s="86"/>
      <c r="J73" s="86"/>
      <c r="K73" s="86"/>
      <c r="L73" s="86"/>
      <c r="M73" s="86"/>
      <c r="N73" s="86"/>
      <c r="O73" s="86"/>
      <c r="P73" s="86"/>
      <c r="Q73" s="87"/>
    </row>
    <row r="74" spans="1:17" x14ac:dyDescent="0.35">
      <c r="A74" s="91" t="s">
        <v>23</v>
      </c>
      <c r="B74" s="92"/>
      <c r="C74" s="92"/>
      <c r="D74" s="92"/>
      <c r="E74" s="92"/>
      <c r="F74" s="92"/>
      <c r="G74" s="92"/>
      <c r="H74" s="92"/>
      <c r="I74" s="92"/>
      <c r="J74" s="92"/>
      <c r="K74" s="92"/>
      <c r="L74" s="92"/>
      <c r="M74" s="92"/>
      <c r="N74" s="92"/>
      <c r="O74" s="92"/>
      <c r="P74" s="92"/>
      <c r="Q74" s="93"/>
    </row>
    <row r="75" spans="1:17" ht="21" customHeight="1" x14ac:dyDescent="0.35">
      <c r="A75" s="94"/>
      <c r="B75" s="95"/>
      <c r="C75" s="95"/>
      <c r="D75" s="95"/>
      <c r="E75" s="95"/>
      <c r="F75" s="95"/>
      <c r="G75" s="95"/>
      <c r="H75" s="95"/>
      <c r="I75" s="95"/>
      <c r="J75" s="95"/>
      <c r="K75" s="95"/>
      <c r="L75" s="95"/>
      <c r="M75" s="95"/>
      <c r="N75" s="95"/>
      <c r="O75" s="95"/>
      <c r="P75" s="95"/>
      <c r="Q75" s="96"/>
    </row>
    <row r="76" spans="1:17" ht="21" x14ac:dyDescent="0.5">
      <c r="A76" s="145" t="s">
        <v>27</v>
      </c>
      <c r="B76" s="146"/>
      <c r="C76" s="146"/>
      <c r="D76" s="147"/>
      <c r="E76" s="79" t="str">
        <f>'2ndScoring'!AJ3</f>
        <v>High</v>
      </c>
      <c r="F76" s="79"/>
    </row>
    <row r="77" spans="1:17" ht="72" customHeight="1" x14ac:dyDescent="0.35">
      <c r="A77" s="137" t="s">
        <v>127</v>
      </c>
      <c r="B77" s="138"/>
      <c r="C77" s="138"/>
      <c r="D77" s="138"/>
      <c r="E77" s="138"/>
      <c r="F77" s="87"/>
    </row>
    <row r="78" spans="1:17" ht="21" x14ac:dyDescent="0.5">
      <c r="A78" s="64" t="s">
        <v>92</v>
      </c>
      <c r="B78" s="64"/>
      <c r="C78" s="106"/>
      <c r="D78" s="112"/>
      <c r="E78" s="112"/>
      <c r="F78" s="112"/>
      <c r="G78" s="112"/>
      <c r="H78" s="112"/>
      <c r="I78" s="87"/>
      <c r="J78" s="64" t="s">
        <v>93</v>
      </c>
      <c r="K78" s="68"/>
      <c r="L78" s="69"/>
    </row>
    <row r="79" spans="1:17" ht="21" x14ac:dyDescent="0.5">
      <c r="A79" s="106" t="s">
        <v>94</v>
      </c>
      <c r="B79" s="107"/>
      <c r="C79" s="108"/>
      <c r="D79" s="68"/>
      <c r="E79" s="109"/>
      <c r="J79" s="65"/>
      <c r="K79" s="65"/>
    </row>
  </sheetData>
  <mergeCells count="104">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A9:E9"/>
    <mergeCell ref="F9:Q9"/>
    <mergeCell ref="A10:E10"/>
    <mergeCell ref="F10:Q10"/>
    <mergeCell ref="A11:E11"/>
    <mergeCell ref="F11:Q11"/>
    <mergeCell ref="F6:Q6"/>
    <mergeCell ref="A7:E7"/>
    <mergeCell ref="A51:O51"/>
    <mergeCell ref="A40:O40"/>
    <mergeCell ref="A41:O41"/>
    <mergeCell ref="A42:O42"/>
    <mergeCell ref="A43:O43"/>
    <mergeCell ref="A44:O44"/>
    <mergeCell ref="A45:O45"/>
    <mergeCell ref="A46:O46"/>
    <mergeCell ref="A47:O47"/>
    <mergeCell ref="A48:O48"/>
    <mergeCell ref="A49:O49"/>
    <mergeCell ref="A50:O50"/>
    <mergeCell ref="A79:C79"/>
    <mergeCell ref="D79:E79"/>
    <mergeCell ref="A77:F77"/>
    <mergeCell ref="C78:I78"/>
    <mergeCell ref="E76:F76"/>
    <mergeCell ref="A64:O64"/>
    <mergeCell ref="A65:O65"/>
    <mergeCell ref="A66:O66"/>
    <mergeCell ref="A67:O67"/>
    <mergeCell ref="A68:O68"/>
    <mergeCell ref="A69:O69"/>
    <mergeCell ref="A70:O70"/>
    <mergeCell ref="A71:O71"/>
    <mergeCell ref="A72:Q72"/>
    <mergeCell ref="A73:Q73"/>
    <mergeCell ref="A74:Q75"/>
    <mergeCell ref="A76:D76"/>
    <mergeCell ref="K78:L78"/>
    <mergeCell ref="F7:Q7"/>
    <mergeCell ref="A8:E8"/>
    <mergeCell ref="F8:Q8"/>
    <mergeCell ref="A15:E15"/>
    <mergeCell ref="F15:Q15"/>
    <mergeCell ref="A16:E16"/>
    <mergeCell ref="F16:Q16"/>
    <mergeCell ref="A17:E17"/>
    <mergeCell ref="F17:Q17"/>
    <mergeCell ref="A12:E12"/>
    <mergeCell ref="F12:Q12"/>
    <mergeCell ref="A13:E13"/>
    <mergeCell ref="F13:Q13"/>
    <mergeCell ref="A14:E14"/>
    <mergeCell ref="F14:Q14"/>
    <mergeCell ref="A22:E22"/>
    <mergeCell ref="F22:Q22"/>
    <mergeCell ref="A23:E23"/>
    <mergeCell ref="F23:Q23"/>
    <mergeCell ref="A24:E24"/>
    <mergeCell ref="F24:Q24"/>
    <mergeCell ref="A18:E18"/>
    <mergeCell ref="F18:Q18"/>
    <mergeCell ref="A19:Q20"/>
    <mergeCell ref="A21:E21"/>
    <mergeCell ref="F21:Q21"/>
    <mergeCell ref="A28:E28"/>
    <mergeCell ref="F28:Q28"/>
    <mergeCell ref="A29:E29"/>
    <mergeCell ref="F29:Q29"/>
    <mergeCell ref="A30:E30"/>
    <mergeCell ref="F30:Q30"/>
    <mergeCell ref="A25:E25"/>
    <mergeCell ref="F25:Q25"/>
    <mergeCell ref="A26:E26"/>
    <mergeCell ref="F26:Q26"/>
    <mergeCell ref="A27:E27"/>
    <mergeCell ref="F27:Q27"/>
    <mergeCell ref="A63:O63"/>
    <mergeCell ref="A52:O52"/>
    <mergeCell ref="A53:O53"/>
    <mergeCell ref="A54:O54"/>
    <mergeCell ref="A55:O55"/>
    <mergeCell ref="A56:O56"/>
    <mergeCell ref="A57:O57"/>
    <mergeCell ref="A58:O58"/>
    <mergeCell ref="A59:O59"/>
    <mergeCell ref="A60:O60"/>
    <mergeCell ref="A61:O61"/>
    <mergeCell ref="A62:O62"/>
  </mergeCells>
  <conditionalFormatting sqref="E76:F76">
    <cfRule type="containsText" dxfId="5" priority="2" operator="containsText" text="Medium">
      <formula>NOT(ISERROR(SEARCH("Medium",E76)))</formula>
    </cfRule>
    <cfRule type="containsText" dxfId="4" priority="3" operator="containsText" text="High">
      <formula>NOT(ISERROR(SEARCH("High",E76)))</formula>
    </cfRule>
    <cfRule type="containsText" dxfId="3" priority="1" operator="containsText" text="Low">
      <formula>NOT(ISERROR(SEARCH("Low",E76)))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5985F59F-9D67-4DA9-BC91-B2227F973D84}">
          <x14:formula1>
            <xm:f>'2ndScoring'!$AL$4:$AL$5</xm:f>
          </x14:formula1>
          <xm:sqref>P34:P42 P47:P50 P55:P58 P63:P65 P70</xm:sqref>
        </x14:dataValidation>
        <x14:dataValidation type="list" showInputMessage="1" showErrorMessage="1" xr:uid="{BEBCBC5C-474C-4AA0-9970-71085F6DDEB9}">
          <x14:formula1>
            <xm:f>'2ndScoring'!$AL$4:$AL$6</xm:f>
          </x14:formula1>
          <xm:sqref>P43:P45 P51:P53 P59:P61 P66:P68 P71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AF1E-7592-4585-BC39-225D9E28C134}">
  <dimension ref="A1:AL26"/>
  <sheetViews>
    <sheetView zoomScale="90" zoomScaleNormal="90" workbookViewId="0">
      <selection activeCell="F8" sqref="F8"/>
    </sheetView>
  </sheetViews>
  <sheetFormatPr defaultRowHeight="14.5" x14ac:dyDescent="0.35"/>
  <cols>
    <col min="1" max="1" width="75.453125" style="25" customWidth="1"/>
    <col min="2" max="2" width="35" style="27" customWidth="1"/>
    <col min="3" max="3" width="22.7265625" style="27" customWidth="1"/>
    <col min="4" max="4" width="50.26953125" style="27" bestFit="1" customWidth="1"/>
    <col min="5" max="5" width="24.54296875" style="27" bestFit="1" customWidth="1"/>
    <col min="6" max="6" width="16.7265625" style="27" bestFit="1" customWidth="1"/>
    <col min="7" max="7" width="24.7265625" style="27" bestFit="1" customWidth="1"/>
    <col min="8" max="8" width="20.7265625" style="27" bestFit="1" customWidth="1"/>
    <col min="9" max="9" width="19" style="27" bestFit="1" customWidth="1"/>
    <col min="10" max="10" width="14.7265625" style="27" customWidth="1"/>
    <col min="11" max="11" width="13.54296875" style="27" customWidth="1"/>
    <col min="12" max="12" width="13.453125" style="27" customWidth="1"/>
    <col min="13" max="13" width="20.7265625" style="25" bestFit="1" customWidth="1"/>
    <col min="14" max="14" width="11.7265625" style="27" bestFit="1" customWidth="1"/>
    <col min="15" max="15" width="54.54296875" style="27" bestFit="1" customWidth="1"/>
    <col min="16" max="16" width="85.26953125" style="27" bestFit="1" customWidth="1"/>
    <col min="17" max="17" width="14.26953125" style="27" customWidth="1"/>
    <col min="18" max="18" width="14.54296875" style="27" customWidth="1"/>
    <col min="19" max="19" width="13.453125" style="26" customWidth="1"/>
    <col min="20" max="20" width="13.7265625" style="25" bestFit="1" customWidth="1"/>
    <col min="21" max="21" width="35" style="27" bestFit="1" customWidth="1"/>
    <col min="22" max="22" width="57.453125" style="27" bestFit="1" customWidth="1"/>
    <col min="23" max="23" width="24.453125" style="27" bestFit="1" customWidth="1"/>
    <col min="24" max="24" width="14" style="27" customWidth="1"/>
    <col min="25" max="25" width="13.54296875" style="27" customWidth="1"/>
    <col min="26" max="26" width="13.453125" style="26" customWidth="1"/>
    <col min="27" max="27" width="27" style="25" bestFit="1" customWidth="1"/>
    <col min="28" max="28" width="24.54296875" style="27" bestFit="1" customWidth="1"/>
    <col min="29" max="29" width="43.26953125" style="27" bestFit="1" customWidth="1"/>
    <col min="30" max="30" width="13.7265625" style="27" customWidth="1"/>
    <col min="31" max="31" width="12.7265625" style="27" customWidth="1"/>
    <col min="32" max="32" width="14.7265625" style="26" customWidth="1"/>
    <col min="33" max="33" width="18.26953125" style="25" customWidth="1"/>
    <col min="34" max="34" width="20.453125" style="26" customWidth="1"/>
    <col min="35" max="35" width="9.26953125" style="24"/>
    <col min="36" max="36" width="10.54296875" style="24" bestFit="1" customWidth="1"/>
    <col min="38" max="38" width="11" bestFit="1" customWidth="1"/>
  </cols>
  <sheetData>
    <row r="1" spans="1:38" s="17" customFormat="1" ht="36" customHeight="1" x14ac:dyDescent="0.45">
      <c r="A1" s="127" t="s">
        <v>0</v>
      </c>
      <c r="B1" s="128"/>
      <c r="C1" s="128"/>
      <c r="D1" s="128"/>
      <c r="E1" s="128"/>
      <c r="F1" s="128"/>
      <c r="G1" s="128"/>
      <c r="H1" s="128"/>
      <c r="I1" s="128"/>
      <c r="J1" s="128"/>
      <c r="K1" s="128"/>
      <c r="L1" s="129"/>
      <c r="M1" s="127" t="s">
        <v>6</v>
      </c>
      <c r="N1" s="128"/>
      <c r="O1" s="128"/>
      <c r="P1" s="128"/>
      <c r="Q1" s="132"/>
      <c r="R1" s="132"/>
      <c r="S1" s="133"/>
      <c r="T1" s="127" t="s">
        <v>2</v>
      </c>
      <c r="U1" s="128"/>
      <c r="V1" s="128"/>
      <c r="W1" s="128"/>
      <c r="X1" s="128"/>
      <c r="Y1" s="128"/>
      <c r="Z1" s="129"/>
      <c r="AA1" s="127" t="s">
        <v>4</v>
      </c>
      <c r="AB1" s="128"/>
      <c r="AC1" s="128"/>
      <c r="AD1" s="128"/>
      <c r="AE1" s="128"/>
      <c r="AF1" s="129"/>
      <c r="AG1" s="127" t="s">
        <v>5</v>
      </c>
      <c r="AH1" s="134"/>
      <c r="AI1" s="130" t="s">
        <v>53</v>
      </c>
      <c r="AJ1" s="130" t="s">
        <v>54</v>
      </c>
    </row>
    <row r="2" spans="1:38" s="18" customFormat="1" ht="70.5" customHeight="1" thickBot="1" x14ac:dyDescent="0.4">
      <c r="A2" s="41" t="str">
        <f>'2ndReview'!$A$34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'2ndReview'!A35</f>
        <v>Do you have full visibility and knowledge of the ultimate beneficial owners’ and/or all directors?</v>
      </c>
      <c r="C2" s="42" t="str">
        <f>'2ndReview'!A36</f>
        <v>Is the client a high-net-worth individual? (e.g. assets of £1m or more)</v>
      </c>
      <c r="D2" s="42" t="str">
        <f>'2ndReview'!A37</f>
        <v>Does the client or its beneficial owners have attributes known to be frequently used by money launderers or terrorist financiers? (e.g. is the structure of the customer is unusual or excessively complex?)</v>
      </c>
      <c r="E2" s="42" t="str">
        <f>'2ndReview'!A38</f>
        <v>Has evidence/documents proving income been provided? (e.g. invoices/bank statements)</v>
      </c>
      <c r="F2" s="42" t="str">
        <f>'2ndReview'!A39</f>
        <v>Is the proof of identification and proof of address held on file valid and up-to-date?</v>
      </c>
      <c r="G2" s="42" t="str">
        <f>'2ndReview'!A40</f>
        <v>Has the client been evasive or uncooperative? (e.g. appeared reluctant to provide ID)</v>
      </c>
      <c r="H2" s="42" t="str">
        <f>'2ndReview'!A41</f>
        <v>Is the client a public administration, or a publicly owned enterprise?</v>
      </c>
      <c r="I2" s="42" t="str">
        <f>'2ndReview'!A42</f>
        <v>Is the client/firm securities listed on a regulated market?</v>
      </c>
      <c r="J2" s="42" t="str">
        <f>'2ndReview'!A43</f>
        <v>&lt;ADDITIONAL QUESTION1&gt;</v>
      </c>
      <c r="K2" s="42" t="str">
        <f>'2ndReview'!A44</f>
        <v>&lt;ADDITIONAL QUESTION2&gt;</v>
      </c>
      <c r="L2" s="42" t="str">
        <f>'2ndReview'!A45</f>
        <v>&lt;ADDITIONAL QUESTION3&gt;</v>
      </c>
      <c r="M2" s="41" t="str">
        <f>'2ndReview'!A47</f>
        <v>Is the client/firm based within close proximity of our firm? (e.g. within 20 miles).</v>
      </c>
      <c r="N2" s="42" t="str">
        <f>'2ndReview'!A48</f>
        <v>Is the client based outside of the UK?</v>
      </c>
      <c r="O2" s="42" t="str">
        <f>'2ndReview'!A49</f>
        <v xml:space="preserve">Does the client have any association with HMT Sanctioned jurisdictions? (e.g. does the client transact with customers in sanctioned jurisdictions or have operations or trade with jurisdictions subject to sanctions?) </v>
      </c>
      <c r="P2" s="42" t="str">
        <f>'2ndReview'!A50</f>
        <v>Does the client have any association with any geographical areas that are considered to have weak AML and Terrorist Financing controls? (e.g. does the client transact with customers in countries listed in SCHEDULE 3ZA of the MLR 2017 Regulation 33(3)).</v>
      </c>
      <c r="Q2" s="42" t="str">
        <f>'2ndReview'!A51</f>
        <v>&lt;ADDITIONAL QUESTION1&gt;</v>
      </c>
      <c r="R2" s="42" t="str">
        <f>'2ndReview'!A52</f>
        <v>&lt;ADDITIONAL QUESTION2&gt;</v>
      </c>
      <c r="S2" s="43" t="str">
        <f>'2ndReview'!A53</f>
        <v>&lt;ADDITIONAL QUESTION3&gt;</v>
      </c>
      <c r="T2" s="41" t="str">
        <f>'2ndReview'!A55</f>
        <v>Has, or will, the client be using our client money account?</v>
      </c>
      <c r="U2" s="42" t="str">
        <f>'2ndReview'!A56</f>
        <v xml:space="preserve">Will we be providing trust or company services for the client? 
(This includes company formation, use of our address for correspondence, or acting as a: Trustee, nominee shareholder, director or partner). </v>
      </c>
      <c r="V2" s="42" t="str">
        <f>'2ndReview'!A57</f>
        <v>Is the business relationship between you and the client logical and practicable? (For example, Is the size of the firm’s business proportionate to the accountancy firm? Is the client’s business within the accountancy firms areas of expertise?)</v>
      </c>
      <c r="W2" s="42" t="str">
        <f>'2ndReview'!A58</f>
        <v>Is it understood why the client has come to use our services? (e.g. referred by an existing client)</v>
      </c>
      <c r="X2" s="42" t="str">
        <f>'2ndReview'!A59</f>
        <v>&lt;ADDITIONAL QUESTION1&gt;</v>
      </c>
      <c r="Y2" s="42" t="str">
        <f>'2ndReview'!A60</f>
        <v>&lt;ADDITIONAL QUESTION2&gt;</v>
      </c>
      <c r="Z2" s="43" t="str">
        <f>'2ndReview'!A61</f>
        <v>&lt;ADDITIONAL QUESTION3&gt;</v>
      </c>
      <c r="AA2" s="41" t="str">
        <f>'2ndReview'!A63</f>
        <v>Would the client be typically considered a cash intensive business? (e.g. Takeaways, Retail Shops, Scrap Metal Dealers, Car Wash, Nail-Bars, Massage Parlours)</v>
      </c>
      <c r="AB2" s="42" t="str">
        <f>'2ndReview'!A64</f>
        <v>Does the client deal with high value goods? (e.g. Jewellers, Car Dealerships, Art, Antiques, Precious metals and luxury items)</v>
      </c>
      <c r="AC2" s="42" t="str">
        <f>'2ndReview'!A65</f>
        <v>Does the client operate in an industry typically considered high-risk of money laundering or terrorist financing? (e.g. money services business, import/export, charities, cryptocurrencies etc.)</v>
      </c>
      <c r="AD2" s="42" t="str">
        <f>'2ndReview'!A66</f>
        <v>&lt;ADDITIONAL QUESTION1&gt;</v>
      </c>
      <c r="AE2" s="42" t="str">
        <f>'2ndReview'!A67</f>
        <v>&lt;ADDITIONAL QUESTION2&gt;</v>
      </c>
      <c r="AF2" s="43" t="str">
        <f>'2ndReview'!A68</f>
        <v>&lt;ADDITIONAL QUESTION3&gt;</v>
      </c>
      <c r="AG2" s="41" t="str">
        <f>'2ndReview'!A70</f>
        <v>Have we ever met the client face-to-face?</v>
      </c>
      <c r="AH2" s="43" t="str">
        <f>'2ndReview'!A71</f>
        <v>&lt;ADDITIONAL QUESTION1&gt;</v>
      </c>
      <c r="AI2" s="131"/>
      <c r="AJ2" s="131"/>
    </row>
    <row r="3" spans="1:38" s="19" customFormat="1" ht="30.75" customHeight="1" thickBot="1" x14ac:dyDescent="0.4">
      <c r="A3" s="20">
        <f>LOOKUP('2ndReview'!$P34,{"No","Yes"},{0,100})</f>
        <v>0</v>
      </c>
      <c r="B3" s="21">
        <f>LOOKUP('2ndReview'!$P35,{"No","Yes"},{100,0})</f>
        <v>100</v>
      </c>
      <c r="C3" s="21">
        <f>LOOKUP('2ndReview'!$P36,{"No","Yes"},{0,100})</f>
        <v>0</v>
      </c>
      <c r="D3" s="21">
        <f>LOOKUP('2ndReview'!$P37,{"No","Yes"},{0,100})</f>
        <v>0</v>
      </c>
      <c r="E3" s="21">
        <f>LOOKUP('2ndReview'!$P38,{"No","Yes"},{40,0})</f>
        <v>40</v>
      </c>
      <c r="F3" s="21">
        <f>LOOKUP('2ndReview'!$P39,{"No","Yes"},{100,0})</f>
        <v>100</v>
      </c>
      <c r="G3" s="21">
        <f>LOOKUP('2ndReview'!$P40,{"No","Yes"},{0,100})</f>
        <v>0</v>
      </c>
      <c r="H3" s="21">
        <f>LOOKUP('2ndReview'!$P41,{"No","Yes"},{0,-1})</f>
        <v>0</v>
      </c>
      <c r="I3" s="21">
        <f>LOOKUP('2ndReview'!$P42,{"No","Yes"},{0,-1})</f>
        <v>0</v>
      </c>
      <c r="J3" s="21">
        <f>LOOKUP('2ndReview'!$P43,{"No","N/A","Yes"},{0,0,100})</f>
        <v>0</v>
      </c>
      <c r="K3" s="21">
        <f>LOOKUP('2ndReview'!$P44,{"No","N/A","Yes"},{0,0,100})</f>
        <v>0</v>
      </c>
      <c r="L3" s="21">
        <f>LOOKUP('2ndReview'!$P45,{"No","N/A","Yes"},{0,0,100})</f>
        <v>0</v>
      </c>
      <c r="M3" s="20">
        <f>LOOKUP('2ndReview'!$P47,{"No","Yes"},{40,0})</f>
        <v>40</v>
      </c>
      <c r="N3" s="21">
        <f>LOOKUP('2ndReview'!$P48,{"No","Yes"},{0,40})</f>
        <v>0</v>
      </c>
      <c r="O3" s="21">
        <f>LOOKUP('2ndReview'!$P49,{"No","Yes"},{0,100})</f>
        <v>0</v>
      </c>
      <c r="P3" s="21">
        <f>LOOKUP('2ndReview'!$P50,{"No","Yes"},{0,100})</f>
        <v>0</v>
      </c>
      <c r="Q3" s="21">
        <f>LOOKUP('2ndReview'!$P51,{"No","N/A","Yes"},{0,0,100})</f>
        <v>0</v>
      </c>
      <c r="R3" s="21">
        <f>LOOKUP('2ndReview'!$P52,{"No","N/A","Yes"},{0,0,100})</f>
        <v>0</v>
      </c>
      <c r="S3" s="22">
        <f>LOOKUP('2ndReview'!$P53,{"No","N/A","Yes"},{0,0,100})</f>
        <v>0</v>
      </c>
      <c r="T3" s="20">
        <f>LOOKUP('2ndReview'!$P55,{"No","Yes"},{0,40})</f>
        <v>0</v>
      </c>
      <c r="U3" s="21">
        <f>LOOKUP('2ndReview'!$P56,{"No","Yes"},{0,40})</f>
        <v>0</v>
      </c>
      <c r="V3" s="21">
        <f>LOOKUP('2ndReview'!$P57,{"No","Yes"},{100,0})</f>
        <v>100</v>
      </c>
      <c r="W3" s="21">
        <f>LOOKUP('2ndReview'!$P58,{"No","Yes"},{100,0})</f>
        <v>100</v>
      </c>
      <c r="X3" s="21">
        <f>LOOKUP('2ndReview'!$P59,{"No","N/A","Yes"},{0,0,100})</f>
        <v>0</v>
      </c>
      <c r="Y3" s="21">
        <f>LOOKUP('2ndReview'!$P60,{"No","N/A","Yes"},{0,0,100})</f>
        <v>0</v>
      </c>
      <c r="Z3" s="44">
        <f>LOOKUP('2ndReview'!$P61,{"No","N/A","Yes"},{0,0,100})</f>
        <v>0</v>
      </c>
      <c r="AA3" s="20">
        <f>LOOKUP('2ndReview'!$P63,{"No","Yes"},{0,100})</f>
        <v>0</v>
      </c>
      <c r="AB3" s="21">
        <f>LOOKUP('2ndReview'!$P64,{"No","Yes"},{0,100})</f>
        <v>0</v>
      </c>
      <c r="AC3" s="21">
        <f>LOOKUP('2ndReview'!$P65,{"No","Yes"},{0,100})</f>
        <v>0</v>
      </c>
      <c r="AD3" s="21">
        <f>LOOKUP('2ndReview'!$P66,{"No","N/A","Yes"},{0,0,100})</f>
        <v>0</v>
      </c>
      <c r="AE3" s="21">
        <f>LOOKUP('2ndReview'!$P67,{"No","N/A","Yes"},{0,0,100})</f>
        <v>0</v>
      </c>
      <c r="AF3" s="22">
        <f>LOOKUP('2ndReview'!$P68,{"No","N/A","Yes"},{0,0,100})</f>
        <v>0</v>
      </c>
      <c r="AG3" s="20">
        <f>LOOKUP('2ndReview'!$P70,{"No","Yes"},{100,0})</f>
        <v>100</v>
      </c>
      <c r="AH3" s="22">
        <f>LOOKUP('2ndReview'!$P71,{"No","N/A","Yes"},{0,0,100})</f>
        <v>0</v>
      </c>
      <c r="AI3" s="23">
        <f>SUM(A3:AH3)</f>
        <v>580</v>
      </c>
      <c r="AJ3" s="23" t="str">
        <f>IF(AI3&gt;=85,"High",IF(AI3&gt;=0,"Medium","Low"))</f>
        <v>High</v>
      </c>
      <c r="AL3" s="47" t="s">
        <v>56</v>
      </c>
    </row>
    <row r="4" spans="1:38" s="27" customFormat="1" x14ac:dyDescent="0.35">
      <c r="A4" s="33" t="s">
        <v>35</v>
      </c>
      <c r="B4" s="33" t="s">
        <v>35</v>
      </c>
      <c r="C4" s="33" t="s">
        <v>35</v>
      </c>
      <c r="D4" s="33" t="s">
        <v>35</v>
      </c>
      <c r="E4" s="33" t="s">
        <v>35</v>
      </c>
      <c r="F4" s="33" t="s">
        <v>35</v>
      </c>
      <c r="G4" s="33" t="s">
        <v>35</v>
      </c>
      <c r="H4" s="33" t="s">
        <v>35</v>
      </c>
      <c r="I4" s="33" t="s">
        <v>35</v>
      </c>
      <c r="J4" s="33" t="s">
        <v>35</v>
      </c>
      <c r="K4" s="33" t="s">
        <v>35</v>
      </c>
      <c r="L4" s="33" t="s">
        <v>35</v>
      </c>
      <c r="M4" s="32" t="s">
        <v>35</v>
      </c>
      <c r="N4" s="33" t="s">
        <v>35</v>
      </c>
      <c r="O4" s="33" t="s">
        <v>35</v>
      </c>
      <c r="P4" s="33" t="s">
        <v>35</v>
      </c>
      <c r="Q4" s="33" t="s">
        <v>35</v>
      </c>
      <c r="R4" s="33" t="s">
        <v>35</v>
      </c>
      <c r="S4" s="35" t="s">
        <v>35</v>
      </c>
      <c r="T4" s="32" t="s">
        <v>35</v>
      </c>
      <c r="U4" s="33" t="s">
        <v>35</v>
      </c>
      <c r="V4" s="33" t="s">
        <v>35</v>
      </c>
      <c r="W4" s="33" t="s">
        <v>35</v>
      </c>
      <c r="X4" s="33" t="s">
        <v>35</v>
      </c>
      <c r="Y4" s="33" t="s">
        <v>35</v>
      </c>
      <c r="Z4" s="35" t="s">
        <v>35</v>
      </c>
      <c r="AA4" s="32" t="s">
        <v>35</v>
      </c>
      <c r="AB4" s="33" t="s">
        <v>35</v>
      </c>
      <c r="AC4" s="33" t="s">
        <v>35</v>
      </c>
      <c r="AD4" s="33" t="s">
        <v>35</v>
      </c>
      <c r="AE4" s="33" t="s">
        <v>35</v>
      </c>
      <c r="AF4" s="35" t="s">
        <v>35</v>
      </c>
      <c r="AG4" s="32" t="s">
        <v>35</v>
      </c>
      <c r="AH4" s="35" t="s">
        <v>35</v>
      </c>
      <c r="AI4" s="30"/>
      <c r="AJ4" s="24"/>
      <c r="AL4" s="45" t="s">
        <v>35</v>
      </c>
    </row>
    <row r="5" spans="1:38" x14ac:dyDescent="0.35">
      <c r="A5" s="36">
        <v>100</v>
      </c>
      <c r="B5" s="34">
        <v>0</v>
      </c>
      <c r="C5" s="34">
        <v>100</v>
      </c>
      <c r="D5" s="34">
        <v>100</v>
      </c>
      <c r="E5" s="34">
        <v>0</v>
      </c>
      <c r="F5" s="34">
        <v>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36</v>
      </c>
    </row>
    <row r="6" spans="1:38" x14ac:dyDescent="0.35">
      <c r="A6" s="32" t="s">
        <v>36</v>
      </c>
      <c r="B6" s="33" t="s">
        <v>36</v>
      </c>
      <c r="C6" s="33" t="s">
        <v>36</v>
      </c>
      <c r="D6" s="33" t="s">
        <v>36</v>
      </c>
      <c r="E6" s="33" t="s">
        <v>36</v>
      </c>
      <c r="F6" s="33" t="s">
        <v>36</v>
      </c>
      <c r="G6" s="33" t="s">
        <v>36</v>
      </c>
      <c r="H6" s="33" t="s">
        <v>36</v>
      </c>
      <c r="I6" s="33" t="s">
        <v>36</v>
      </c>
      <c r="J6" s="33" t="s">
        <v>36</v>
      </c>
      <c r="K6" s="33" t="s">
        <v>36</v>
      </c>
      <c r="L6" s="33" t="s">
        <v>36</v>
      </c>
      <c r="M6" s="32" t="s">
        <v>36</v>
      </c>
      <c r="N6" s="33" t="s">
        <v>36</v>
      </c>
      <c r="O6" s="33" t="s">
        <v>36</v>
      </c>
      <c r="P6" s="33" t="s">
        <v>36</v>
      </c>
      <c r="Q6" s="33" t="s">
        <v>36</v>
      </c>
      <c r="R6" s="33" t="s">
        <v>36</v>
      </c>
      <c r="S6" s="35" t="s">
        <v>36</v>
      </c>
      <c r="T6" s="32" t="s">
        <v>36</v>
      </c>
      <c r="U6" s="33" t="s">
        <v>36</v>
      </c>
      <c r="V6" s="33" t="s">
        <v>36</v>
      </c>
      <c r="W6" s="33" t="s">
        <v>36</v>
      </c>
      <c r="X6" s="33" t="s">
        <v>36</v>
      </c>
      <c r="Y6" s="33" t="s">
        <v>36</v>
      </c>
      <c r="Z6" s="35" t="s">
        <v>36</v>
      </c>
      <c r="AA6" s="32" t="s">
        <v>36</v>
      </c>
      <c r="AB6" s="33" t="s">
        <v>36</v>
      </c>
      <c r="AC6" s="33" t="s">
        <v>36</v>
      </c>
      <c r="AD6" s="33" t="s">
        <v>36</v>
      </c>
      <c r="AE6" s="33" t="s">
        <v>36</v>
      </c>
      <c r="AF6" s="35" t="s">
        <v>36</v>
      </c>
      <c r="AG6" s="32" t="s">
        <v>36</v>
      </c>
      <c r="AH6" s="35" t="s">
        <v>36</v>
      </c>
      <c r="AI6" s="30"/>
      <c r="AL6" s="46" t="s">
        <v>43</v>
      </c>
    </row>
    <row r="7" spans="1:38" x14ac:dyDescent="0.35">
      <c r="A7" s="36">
        <v>0</v>
      </c>
      <c r="B7" s="34">
        <v>100</v>
      </c>
      <c r="C7" s="34">
        <v>0</v>
      </c>
      <c r="D7" s="34">
        <v>0</v>
      </c>
      <c r="E7" s="34">
        <v>40</v>
      </c>
      <c r="F7" s="34">
        <v>100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35">
      <c r="J8" s="33" t="s">
        <v>43</v>
      </c>
      <c r="K8" s="33" t="s">
        <v>43</v>
      </c>
      <c r="L8" s="33" t="s">
        <v>43</v>
      </c>
      <c r="M8" s="31"/>
      <c r="N8" s="29"/>
      <c r="O8" s="29"/>
      <c r="P8" s="28"/>
      <c r="Q8" s="33" t="s">
        <v>43</v>
      </c>
      <c r="R8" s="33" t="s">
        <v>43</v>
      </c>
      <c r="S8" s="35" t="s">
        <v>43</v>
      </c>
      <c r="X8" s="33" t="s">
        <v>43</v>
      </c>
      <c r="Y8" s="33" t="s">
        <v>43</v>
      </c>
      <c r="Z8" s="35" t="s">
        <v>43</v>
      </c>
      <c r="AD8" s="33" t="s">
        <v>43</v>
      </c>
      <c r="AE8" s="33" t="s">
        <v>43</v>
      </c>
      <c r="AF8" s="35" t="s">
        <v>43</v>
      </c>
      <c r="AH8" s="35" t="s">
        <v>43</v>
      </c>
    </row>
    <row r="9" spans="1:38" x14ac:dyDescent="0.3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35">
      <c r="M10" s="31"/>
      <c r="N10" s="28"/>
      <c r="O10" s="29"/>
      <c r="P10" s="28"/>
    </row>
    <row r="11" spans="1:38" x14ac:dyDescent="0.35">
      <c r="M11" s="31"/>
      <c r="N11" s="28"/>
      <c r="O11" s="29"/>
      <c r="P11" s="28"/>
    </row>
    <row r="12" spans="1:38" x14ac:dyDescent="0.35">
      <c r="M12" s="31"/>
      <c r="N12" s="28"/>
      <c r="O12" s="29"/>
      <c r="P12" s="28"/>
    </row>
    <row r="13" spans="1:38" x14ac:dyDescent="0.35">
      <c r="M13" s="31"/>
      <c r="N13" s="28"/>
      <c r="O13" s="29"/>
      <c r="P13" s="28"/>
    </row>
    <row r="14" spans="1:38" x14ac:dyDescent="0.35">
      <c r="M14" s="31"/>
      <c r="N14" s="28"/>
      <c r="O14" s="29"/>
      <c r="P14" s="28"/>
    </row>
    <row r="15" spans="1:38" x14ac:dyDescent="0.35">
      <c r="M15" s="31"/>
      <c r="N15" s="28"/>
      <c r="O15" s="29"/>
      <c r="P15" s="28"/>
    </row>
    <row r="16" spans="1:38" x14ac:dyDescent="0.35">
      <c r="M16" s="31"/>
      <c r="N16" s="28"/>
      <c r="O16" s="29"/>
      <c r="P16" s="28"/>
    </row>
    <row r="17" spans="13:16" x14ac:dyDescent="0.35">
      <c r="M17" s="31"/>
      <c r="N17" s="28"/>
      <c r="O17" s="29"/>
      <c r="P17" s="28"/>
    </row>
    <row r="18" spans="13:16" ht="29.25" customHeight="1" x14ac:dyDescent="0.35">
      <c r="M18" s="31"/>
      <c r="N18" s="28"/>
      <c r="O18" s="29"/>
      <c r="P18" s="28"/>
    </row>
    <row r="19" spans="13:16" ht="39" customHeight="1" x14ac:dyDescent="0.35">
      <c r="M19" s="31"/>
      <c r="N19" s="28"/>
      <c r="O19" s="29"/>
      <c r="P19" s="28"/>
    </row>
    <row r="20" spans="13:16" x14ac:dyDescent="0.35">
      <c r="M20" s="31"/>
      <c r="N20" s="28"/>
      <c r="O20" s="29"/>
      <c r="P20" s="28"/>
    </row>
    <row r="21" spans="13:16" x14ac:dyDescent="0.35">
      <c r="M21" s="31"/>
      <c r="N21" s="28"/>
      <c r="O21" s="29"/>
      <c r="P21" s="28"/>
    </row>
    <row r="22" spans="13:16" x14ac:dyDescent="0.35">
      <c r="M22" s="31"/>
      <c r="N22" s="28"/>
      <c r="O22" s="29"/>
      <c r="P22" s="28"/>
    </row>
    <row r="26" spans="13:16" ht="30" customHeight="1" x14ac:dyDescent="0.3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5BB4-BD19-4E88-B960-3EABE1759C7B}">
  <dimension ref="A1:XFD79"/>
  <sheetViews>
    <sheetView topLeftCell="A55" workbookViewId="0">
      <selection activeCell="A22" sqref="A22:E22"/>
    </sheetView>
  </sheetViews>
  <sheetFormatPr defaultColWidth="9.26953125" defaultRowHeight="14.5" x14ac:dyDescent="0.35"/>
  <cols>
    <col min="1" max="1" width="8.7265625" style="4" customWidth="1"/>
    <col min="2" max="2" width="15.54296875" style="3" bestFit="1" customWidth="1"/>
    <col min="3" max="4" width="9.26953125" style="2"/>
    <col min="5" max="9" width="8.7265625" style="2" customWidth="1"/>
    <col min="10" max="14" width="9.26953125" style="2"/>
    <col min="15" max="15" width="18" style="2" customWidth="1"/>
    <col min="16" max="16" width="16.26953125" style="6" customWidth="1"/>
    <col min="17" max="17" width="36.26953125" style="2" customWidth="1"/>
    <col min="18" max="16384" width="9.26953125" style="2"/>
  </cols>
  <sheetData>
    <row r="1" spans="1:17" ht="19" thickBot="1" x14ac:dyDescent="0.5">
      <c r="A1" s="122" t="s">
        <v>51</v>
      </c>
      <c r="B1" s="123"/>
      <c r="C1" s="124">
        <f>ClientOnboardingRiskAssessment!C1</f>
        <v>0</v>
      </c>
      <c r="D1" s="125"/>
      <c r="E1" s="125"/>
      <c r="F1" s="125"/>
      <c r="G1" s="126"/>
    </row>
    <row r="2" spans="1:17" ht="19" thickBot="1" x14ac:dyDescent="0.5">
      <c r="A2" s="122" t="s">
        <v>52</v>
      </c>
      <c r="B2" s="123"/>
      <c r="C2" s="124">
        <f>ClientOnboardingRiskAssessment!C2</f>
        <v>0</v>
      </c>
      <c r="D2" s="125"/>
      <c r="E2" s="125"/>
      <c r="F2" s="125"/>
      <c r="G2" s="126"/>
    </row>
    <row r="3" spans="1:17" ht="15" customHeight="1" x14ac:dyDescent="0.35">
      <c r="A3" s="97" t="s">
        <v>123</v>
      </c>
      <c r="B3" s="98"/>
      <c r="C3" s="98"/>
      <c r="D3" s="98"/>
      <c r="E3" s="98"/>
      <c r="F3" s="98"/>
      <c r="G3" s="98"/>
      <c r="H3" s="98"/>
      <c r="I3" s="98"/>
      <c r="J3" s="98"/>
      <c r="K3" s="98"/>
      <c r="L3" s="98"/>
      <c r="M3" s="98"/>
      <c r="N3" s="98"/>
      <c r="O3" s="98"/>
      <c r="P3" s="98"/>
      <c r="Q3" s="99"/>
    </row>
    <row r="4" spans="1:17" ht="25.5" customHeight="1" thickBot="1" x14ac:dyDescent="0.4">
      <c r="A4" s="100"/>
      <c r="B4" s="101"/>
      <c r="C4" s="101"/>
      <c r="D4" s="101"/>
      <c r="E4" s="101"/>
      <c r="F4" s="101"/>
      <c r="G4" s="101"/>
      <c r="H4" s="101"/>
      <c r="I4" s="101"/>
      <c r="J4" s="101"/>
      <c r="K4" s="101"/>
      <c r="L4" s="101"/>
      <c r="M4" s="101"/>
      <c r="N4" s="101"/>
      <c r="O4" s="101"/>
      <c r="P4" s="101"/>
      <c r="Q4" s="102"/>
    </row>
    <row r="5" spans="1:17" s="61" customFormat="1" ht="47.25" customHeight="1" thickBot="1" x14ac:dyDescent="0.4">
      <c r="A5" s="70" t="s">
        <v>95</v>
      </c>
      <c r="B5" s="71"/>
      <c r="C5" s="71"/>
      <c r="D5" s="71"/>
      <c r="E5" s="72"/>
      <c r="F5" s="76" t="s">
        <v>129</v>
      </c>
      <c r="G5" s="77"/>
      <c r="H5" s="77"/>
      <c r="I5" s="77"/>
      <c r="J5" s="77"/>
      <c r="K5" s="77"/>
      <c r="L5" s="77"/>
      <c r="M5" s="77"/>
      <c r="N5" s="77"/>
      <c r="O5" s="77"/>
      <c r="P5" s="77"/>
      <c r="Q5" s="78"/>
    </row>
    <row r="6" spans="1:17" ht="41.25" customHeight="1" thickBot="1" x14ac:dyDescent="0.4">
      <c r="A6" s="70" t="s">
        <v>96</v>
      </c>
      <c r="B6" s="71"/>
      <c r="C6" s="71"/>
      <c r="D6" s="71"/>
      <c r="E6" s="72"/>
      <c r="F6" s="73"/>
      <c r="G6" s="74"/>
      <c r="H6" s="74"/>
      <c r="I6" s="74"/>
      <c r="J6" s="74"/>
      <c r="K6" s="74"/>
      <c r="L6" s="74"/>
      <c r="M6" s="74"/>
      <c r="N6" s="74"/>
      <c r="O6" s="74"/>
      <c r="P6" s="74"/>
      <c r="Q6" s="75"/>
    </row>
    <row r="7" spans="1:17" ht="49.5" customHeight="1" thickBot="1" x14ac:dyDescent="0.4">
      <c r="A7" s="70" t="s">
        <v>98</v>
      </c>
      <c r="B7" s="71"/>
      <c r="C7" s="71"/>
      <c r="D7" s="71"/>
      <c r="E7" s="72"/>
      <c r="F7" s="73"/>
      <c r="G7" s="74"/>
      <c r="H7" s="74"/>
      <c r="I7" s="74"/>
      <c r="J7" s="74"/>
      <c r="K7" s="74"/>
      <c r="L7" s="74"/>
      <c r="M7" s="74"/>
      <c r="N7" s="74"/>
      <c r="O7" s="74"/>
      <c r="P7" s="74"/>
      <c r="Q7" s="75"/>
    </row>
    <row r="8" spans="1:17" ht="54.75" customHeight="1" thickBot="1" x14ac:dyDescent="0.4">
      <c r="A8" s="70" t="s">
        <v>97</v>
      </c>
      <c r="B8" s="71"/>
      <c r="C8" s="71"/>
      <c r="D8" s="71"/>
      <c r="E8" s="72"/>
      <c r="F8" s="73"/>
      <c r="G8" s="74"/>
      <c r="H8" s="74"/>
      <c r="I8" s="74"/>
      <c r="J8" s="74"/>
      <c r="K8" s="74"/>
      <c r="L8" s="74"/>
      <c r="M8" s="74"/>
      <c r="N8" s="74"/>
      <c r="O8" s="74"/>
      <c r="P8" s="74"/>
      <c r="Q8" s="75"/>
    </row>
    <row r="9" spans="1:17" ht="63.75" customHeight="1" thickBot="1" x14ac:dyDescent="0.4">
      <c r="A9" s="70" t="s">
        <v>99</v>
      </c>
      <c r="B9" s="71"/>
      <c r="C9" s="71"/>
      <c r="D9" s="71"/>
      <c r="E9" s="72"/>
      <c r="F9" s="73"/>
      <c r="G9" s="74"/>
      <c r="H9" s="74"/>
      <c r="I9" s="74"/>
      <c r="J9" s="74"/>
      <c r="K9" s="74"/>
      <c r="L9" s="74"/>
      <c r="M9" s="74"/>
      <c r="N9" s="74"/>
      <c r="O9" s="74"/>
      <c r="P9" s="74"/>
      <c r="Q9" s="75"/>
    </row>
    <row r="10" spans="1:17" ht="62.25" customHeight="1" thickBot="1" x14ac:dyDescent="0.4">
      <c r="A10" s="70" t="s">
        <v>100</v>
      </c>
      <c r="B10" s="71"/>
      <c r="C10" s="71"/>
      <c r="D10" s="71"/>
      <c r="E10" s="72"/>
      <c r="F10" s="73"/>
      <c r="G10" s="74"/>
      <c r="H10" s="74"/>
      <c r="I10" s="74"/>
      <c r="J10" s="74"/>
      <c r="K10" s="74"/>
      <c r="L10" s="74"/>
      <c r="M10" s="74"/>
      <c r="N10" s="74"/>
      <c r="O10" s="74"/>
      <c r="P10" s="74"/>
      <c r="Q10" s="75"/>
    </row>
    <row r="11" spans="1:17" ht="43.5" customHeight="1" thickBot="1" x14ac:dyDescent="0.4">
      <c r="A11" s="70" t="s">
        <v>101</v>
      </c>
      <c r="B11" s="71"/>
      <c r="C11" s="71"/>
      <c r="D11" s="71"/>
      <c r="E11" s="72"/>
      <c r="F11" s="73"/>
      <c r="G11" s="74"/>
      <c r="H11" s="74"/>
      <c r="I11" s="74"/>
      <c r="J11" s="74"/>
      <c r="K11" s="74"/>
      <c r="L11" s="74"/>
      <c r="M11" s="74"/>
      <c r="N11" s="74"/>
      <c r="O11" s="74"/>
      <c r="P11" s="74"/>
      <c r="Q11" s="75"/>
    </row>
    <row r="12" spans="1:17" ht="31.5" customHeight="1" thickBot="1" x14ac:dyDescent="0.4">
      <c r="A12" s="70" t="s">
        <v>102</v>
      </c>
      <c r="B12" s="71"/>
      <c r="C12" s="71"/>
      <c r="D12" s="71"/>
      <c r="E12" s="72"/>
      <c r="F12" s="73"/>
      <c r="G12" s="74"/>
      <c r="H12" s="74"/>
      <c r="I12" s="74"/>
      <c r="J12" s="74"/>
      <c r="K12" s="74"/>
      <c r="L12" s="74"/>
      <c r="M12" s="74"/>
      <c r="N12" s="74"/>
      <c r="O12" s="74"/>
      <c r="P12" s="74"/>
      <c r="Q12" s="75"/>
    </row>
    <row r="13" spans="1:17" ht="31.5" customHeight="1" thickBot="1" x14ac:dyDescent="0.4">
      <c r="A13" s="70" t="s">
        <v>103</v>
      </c>
      <c r="B13" s="71"/>
      <c r="C13" s="71"/>
      <c r="D13" s="71"/>
      <c r="E13" s="72"/>
      <c r="F13" s="73"/>
      <c r="G13" s="74"/>
      <c r="H13" s="74"/>
      <c r="I13" s="74"/>
      <c r="J13" s="74"/>
      <c r="K13" s="74"/>
      <c r="L13" s="74"/>
      <c r="M13" s="74"/>
      <c r="N13" s="74"/>
      <c r="O13" s="74"/>
      <c r="P13" s="74"/>
      <c r="Q13" s="75"/>
    </row>
    <row r="14" spans="1:17" ht="50.25" customHeight="1" thickBot="1" x14ac:dyDescent="0.4">
      <c r="A14" s="70" t="s">
        <v>104</v>
      </c>
      <c r="B14" s="71"/>
      <c r="C14" s="71"/>
      <c r="D14" s="71"/>
      <c r="E14" s="72"/>
      <c r="F14" s="73"/>
      <c r="G14" s="74"/>
      <c r="H14" s="74"/>
      <c r="I14" s="74"/>
      <c r="J14" s="74"/>
      <c r="K14" s="74"/>
      <c r="L14" s="74"/>
      <c r="M14" s="74"/>
      <c r="N14" s="74"/>
      <c r="O14" s="74"/>
      <c r="P14" s="74"/>
      <c r="Q14" s="75"/>
    </row>
    <row r="15" spans="1:17" ht="31.5" customHeight="1" thickBot="1" x14ac:dyDescent="0.4">
      <c r="A15" s="70" t="s">
        <v>105</v>
      </c>
      <c r="B15" s="71"/>
      <c r="C15" s="71"/>
      <c r="D15" s="71"/>
      <c r="E15" s="72"/>
      <c r="F15" s="76"/>
      <c r="G15" s="77"/>
      <c r="H15" s="77"/>
      <c r="I15" s="77"/>
      <c r="J15" s="77"/>
      <c r="K15" s="77"/>
      <c r="L15" s="77"/>
      <c r="M15" s="77"/>
      <c r="N15" s="77"/>
      <c r="O15" s="77"/>
      <c r="P15" s="77"/>
      <c r="Q15" s="78"/>
    </row>
    <row r="16" spans="1:17" ht="31.5" customHeight="1" thickBot="1" x14ac:dyDescent="0.4">
      <c r="A16" s="70" t="s">
        <v>106</v>
      </c>
      <c r="B16" s="71"/>
      <c r="C16" s="71"/>
      <c r="D16" s="71"/>
      <c r="E16" s="72"/>
      <c r="F16" s="73"/>
      <c r="G16" s="74"/>
      <c r="H16" s="74"/>
      <c r="I16" s="74"/>
      <c r="J16" s="74"/>
      <c r="K16" s="74"/>
      <c r="L16" s="74"/>
      <c r="M16" s="74"/>
      <c r="N16" s="74"/>
      <c r="O16" s="74"/>
      <c r="P16" s="74"/>
      <c r="Q16" s="75"/>
    </row>
    <row r="17" spans="1:16384" ht="31.5" customHeight="1" thickBot="1" x14ac:dyDescent="0.4">
      <c r="A17" s="70" t="s">
        <v>107</v>
      </c>
      <c r="B17" s="71"/>
      <c r="C17" s="71"/>
      <c r="D17" s="71"/>
      <c r="E17" s="72"/>
      <c r="F17" s="73"/>
      <c r="G17" s="74"/>
      <c r="H17" s="74"/>
      <c r="I17" s="74"/>
      <c r="J17" s="74"/>
      <c r="K17" s="74"/>
      <c r="L17" s="74"/>
      <c r="M17" s="74"/>
      <c r="N17" s="74"/>
      <c r="O17" s="74"/>
      <c r="P17" s="74"/>
      <c r="Q17" s="75"/>
    </row>
    <row r="18" spans="1:16384" ht="31.5" customHeight="1" thickBot="1" x14ac:dyDescent="0.4">
      <c r="A18" s="70" t="s">
        <v>91</v>
      </c>
      <c r="B18" s="71"/>
      <c r="C18" s="71"/>
      <c r="D18" s="71"/>
      <c r="E18" s="72"/>
      <c r="F18" s="76" t="s">
        <v>125</v>
      </c>
      <c r="G18" s="77"/>
      <c r="H18" s="77"/>
      <c r="I18" s="77"/>
      <c r="J18" s="77"/>
      <c r="K18" s="77"/>
      <c r="L18" s="77"/>
      <c r="M18" s="77"/>
      <c r="N18" s="77"/>
      <c r="O18" s="77"/>
      <c r="P18" s="77"/>
      <c r="Q18" s="78"/>
    </row>
    <row r="19" spans="1:16384" ht="31.5" customHeight="1" x14ac:dyDescent="0.35">
      <c r="A19" s="97" t="s">
        <v>124</v>
      </c>
      <c r="B19" s="98"/>
      <c r="C19" s="98"/>
      <c r="D19" s="98"/>
      <c r="E19" s="98"/>
      <c r="F19" s="98"/>
      <c r="G19" s="98"/>
      <c r="H19" s="98"/>
      <c r="I19" s="98"/>
      <c r="J19" s="98"/>
      <c r="K19" s="98"/>
      <c r="L19" s="98"/>
      <c r="M19" s="98"/>
      <c r="N19" s="98"/>
      <c r="O19" s="98"/>
      <c r="P19" s="98"/>
      <c r="Q19" s="99"/>
    </row>
    <row r="20" spans="1:16384" ht="31.5" customHeight="1" thickBot="1" x14ac:dyDescent="0.4">
      <c r="A20" s="100"/>
      <c r="B20" s="101"/>
      <c r="C20" s="101"/>
      <c r="D20" s="101"/>
      <c r="E20" s="101"/>
      <c r="F20" s="101"/>
      <c r="G20" s="101"/>
      <c r="H20" s="101"/>
      <c r="I20" s="101"/>
      <c r="J20" s="101"/>
      <c r="K20" s="101"/>
      <c r="L20" s="101"/>
      <c r="M20" s="101"/>
      <c r="N20" s="101"/>
      <c r="O20" s="101"/>
      <c r="P20" s="101"/>
      <c r="Q20" s="102"/>
    </row>
    <row r="21" spans="1:16384" ht="68.25" customHeight="1" thickBot="1" x14ac:dyDescent="0.4">
      <c r="A21" s="70" t="s">
        <v>108</v>
      </c>
      <c r="B21" s="71"/>
      <c r="C21" s="71"/>
      <c r="D21" s="71"/>
      <c r="E21" s="72"/>
      <c r="F21" s="76" t="s">
        <v>112</v>
      </c>
      <c r="G21" s="81"/>
      <c r="H21" s="81"/>
      <c r="I21" s="81"/>
      <c r="J21" s="81"/>
      <c r="K21" s="81"/>
      <c r="L21" s="81"/>
      <c r="M21" s="81"/>
      <c r="N21" s="81"/>
      <c r="O21" s="81"/>
      <c r="P21" s="81"/>
      <c r="Q21" s="82"/>
    </row>
    <row r="22" spans="1:16384" ht="53.25" customHeight="1" thickBot="1" x14ac:dyDescent="0.4">
      <c r="A22" s="70" t="s">
        <v>141</v>
      </c>
      <c r="B22" s="71"/>
      <c r="C22" s="71"/>
      <c r="D22" s="71"/>
      <c r="E22" s="72"/>
      <c r="F22" s="76"/>
      <c r="G22" s="77"/>
      <c r="H22" s="77"/>
      <c r="I22" s="77"/>
      <c r="J22" s="77"/>
      <c r="K22" s="77"/>
      <c r="L22" s="77"/>
      <c r="M22" s="77"/>
      <c r="N22" s="77"/>
      <c r="O22" s="77"/>
      <c r="P22" s="77"/>
      <c r="Q22" s="78"/>
    </row>
    <row r="23" spans="1:16384" ht="60.75" customHeight="1" thickBot="1" x14ac:dyDescent="0.4">
      <c r="A23" s="70" t="s">
        <v>110</v>
      </c>
      <c r="B23" s="71"/>
      <c r="C23" s="71"/>
      <c r="D23" s="71"/>
      <c r="E23" s="72"/>
      <c r="F23" s="76" t="s">
        <v>111</v>
      </c>
      <c r="G23" s="77"/>
      <c r="H23" s="77"/>
      <c r="I23" s="77"/>
      <c r="J23" s="77"/>
      <c r="K23" s="77"/>
      <c r="L23" s="77"/>
      <c r="M23" s="77"/>
      <c r="N23" s="77"/>
      <c r="O23" s="77"/>
      <c r="P23" s="77"/>
      <c r="Q23" s="78"/>
    </row>
    <row r="24" spans="1:16384" ht="50.25" customHeight="1" thickBot="1" x14ac:dyDescent="0.4">
      <c r="A24" s="70" t="s">
        <v>113</v>
      </c>
      <c r="B24" s="71"/>
      <c r="C24" s="71"/>
      <c r="D24" s="71"/>
      <c r="E24" s="72"/>
      <c r="F24" s="73"/>
      <c r="G24" s="74"/>
      <c r="H24" s="74"/>
      <c r="I24" s="74"/>
      <c r="J24" s="74"/>
      <c r="K24" s="74"/>
      <c r="L24" s="74"/>
      <c r="M24" s="74"/>
      <c r="N24" s="74"/>
      <c r="O24" s="74"/>
      <c r="P24" s="74"/>
      <c r="Q24" s="75"/>
    </row>
    <row r="25" spans="1:16384" ht="42.75" customHeight="1" thickBot="1" x14ac:dyDescent="0.4">
      <c r="A25" s="70" t="s">
        <v>132</v>
      </c>
      <c r="B25" s="71"/>
      <c r="C25" s="71"/>
      <c r="D25" s="71"/>
      <c r="E25" s="72"/>
      <c r="F25" s="76" t="s">
        <v>81</v>
      </c>
      <c r="G25" s="77"/>
      <c r="H25" s="77"/>
      <c r="I25" s="77"/>
      <c r="J25" s="77"/>
      <c r="K25" s="77"/>
      <c r="L25" s="77"/>
      <c r="M25" s="77"/>
      <c r="N25" s="77"/>
      <c r="O25" s="77"/>
      <c r="P25" s="77"/>
      <c r="Q25" s="78"/>
    </row>
    <row r="26" spans="1:16384" s="61" customFormat="1" ht="27" customHeight="1" thickBot="1" x14ac:dyDescent="0.4">
      <c r="A26" s="70" t="s">
        <v>114</v>
      </c>
      <c r="B26" s="71"/>
      <c r="C26" s="71"/>
      <c r="D26" s="71"/>
      <c r="E26" s="72"/>
      <c r="F26" s="76" t="s">
        <v>115</v>
      </c>
      <c r="G26" s="77"/>
      <c r="H26" s="77"/>
      <c r="I26" s="77"/>
      <c r="J26" s="77"/>
      <c r="K26" s="77"/>
      <c r="L26" s="77"/>
      <c r="M26" s="77"/>
      <c r="N26" s="77"/>
      <c r="O26" s="77"/>
      <c r="P26" s="77"/>
      <c r="Q26" s="78"/>
    </row>
    <row r="27" spans="1:16384" ht="26.25" customHeight="1" thickBot="1" x14ac:dyDescent="0.4">
      <c r="A27" s="70" t="s">
        <v>116</v>
      </c>
      <c r="B27" s="71"/>
      <c r="C27" s="71"/>
      <c r="D27" s="71"/>
      <c r="E27" s="72"/>
      <c r="F27" s="76"/>
      <c r="G27" s="77"/>
      <c r="H27" s="77"/>
      <c r="I27" s="77"/>
      <c r="J27" s="77"/>
      <c r="K27" s="77"/>
      <c r="L27" s="77"/>
      <c r="M27" s="77"/>
      <c r="N27" s="77"/>
      <c r="O27" s="77"/>
      <c r="P27" s="77"/>
      <c r="Q27" s="78"/>
    </row>
    <row r="28" spans="1:16384" ht="32.25" customHeight="1" thickBot="1" x14ac:dyDescent="0.4">
      <c r="A28" s="70" t="s">
        <v>117</v>
      </c>
      <c r="B28" s="71"/>
      <c r="C28" s="71"/>
      <c r="D28" s="71"/>
      <c r="E28" s="72"/>
      <c r="F28" s="73"/>
      <c r="G28" s="74"/>
      <c r="H28" s="74"/>
      <c r="I28" s="74"/>
      <c r="J28" s="74"/>
      <c r="K28" s="74"/>
      <c r="L28" s="74"/>
      <c r="M28" s="74"/>
      <c r="N28" s="74"/>
      <c r="O28" s="74"/>
      <c r="P28" s="74"/>
      <c r="Q28" s="75"/>
    </row>
    <row r="29" spans="1:16384" ht="32.25" customHeight="1" thickBot="1" x14ac:dyDescent="0.4">
      <c r="A29" s="70" t="s">
        <v>88</v>
      </c>
      <c r="B29" s="71"/>
      <c r="C29" s="71"/>
      <c r="D29" s="71"/>
      <c r="E29" s="72"/>
      <c r="F29" s="76"/>
      <c r="G29" s="77"/>
      <c r="H29" s="77"/>
      <c r="I29" s="77"/>
      <c r="J29" s="77"/>
      <c r="K29" s="77"/>
      <c r="L29" s="77"/>
      <c r="M29" s="77"/>
      <c r="N29" s="77"/>
      <c r="O29" s="77"/>
      <c r="P29" s="77"/>
      <c r="Q29" s="78"/>
    </row>
    <row r="30" spans="1:16384" ht="24.75" customHeight="1" thickBot="1" x14ac:dyDescent="0.4">
      <c r="A30" s="70" t="s">
        <v>40</v>
      </c>
      <c r="B30" s="71"/>
      <c r="C30" s="71"/>
      <c r="D30" s="71"/>
      <c r="E30" s="72"/>
      <c r="F30" s="76" t="s">
        <v>125</v>
      </c>
      <c r="G30" s="77"/>
      <c r="H30" s="77"/>
      <c r="I30" s="77"/>
      <c r="J30" s="77"/>
      <c r="K30" s="77"/>
      <c r="L30" s="77"/>
      <c r="M30" s="77"/>
      <c r="N30" s="77"/>
      <c r="O30" s="77"/>
      <c r="P30" s="77"/>
      <c r="Q30" s="78"/>
    </row>
    <row r="31" spans="1:16384" ht="15" customHeight="1" x14ac:dyDescent="0.35">
      <c r="A31" s="97" t="s">
        <v>46</v>
      </c>
      <c r="B31" s="98"/>
      <c r="C31" s="98"/>
      <c r="D31" s="98"/>
      <c r="E31" s="98"/>
      <c r="F31" s="98"/>
      <c r="G31" s="98"/>
      <c r="H31" s="98"/>
      <c r="I31" s="98"/>
      <c r="J31" s="98"/>
      <c r="K31" s="98"/>
      <c r="L31" s="98"/>
      <c r="M31" s="98"/>
      <c r="N31" s="98"/>
      <c r="O31" s="98"/>
      <c r="P31" s="98"/>
      <c r="Q31" s="14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c r="XFC31" s="1"/>
      <c r="XFD31" s="1"/>
    </row>
    <row r="32" spans="1:16384" ht="30" customHeight="1" thickBot="1" x14ac:dyDescent="0.4">
      <c r="A32" s="100"/>
      <c r="B32" s="101"/>
      <c r="C32" s="101"/>
      <c r="D32" s="101"/>
      <c r="E32" s="101"/>
      <c r="F32" s="101"/>
      <c r="G32" s="101"/>
      <c r="H32" s="101"/>
      <c r="I32" s="101"/>
      <c r="J32" s="101"/>
      <c r="K32" s="101"/>
      <c r="L32" s="101"/>
      <c r="M32" s="101"/>
      <c r="N32" s="101"/>
      <c r="O32" s="101"/>
      <c r="P32" s="101"/>
      <c r="Q32" s="144"/>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c r="XFC32" s="1"/>
      <c r="XFD32" s="1"/>
    </row>
    <row r="33" spans="1:17" s="14" customFormat="1" ht="14.25" customHeight="1" x14ac:dyDescent="0.35">
      <c r="A33" s="104" t="s">
        <v>0</v>
      </c>
      <c r="B33" s="104"/>
      <c r="C33" s="104"/>
      <c r="D33" s="104"/>
      <c r="E33" s="104"/>
      <c r="F33" s="104"/>
      <c r="G33" s="104"/>
      <c r="H33" s="104"/>
      <c r="I33" s="104"/>
      <c r="J33" s="104"/>
      <c r="K33" s="104"/>
      <c r="L33" s="104"/>
      <c r="M33" s="104"/>
      <c r="N33" s="104"/>
      <c r="O33" s="104"/>
      <c r="P33" s="15" t="s">
        <v>37</v>
      </c>
      <c r="Q33" s="15" t="s">
        <v>38</v>
      </c>
    </row>
    <row r="34" spans="1:17" ht="30" customHeight="1" x14ac:dyDescent="0.35">
      <c r="A34" s="83" t="s">
        <v>13</v>
      </c>
      <c r="B34" s="83"/>
      <c r="C34" s="83"/>
      <c r="D34" s="83"/>
      <c r="E34" s="83"/>
      <c r="F34" s="83"/>
      <c r="G34" s="83"/>
      <c r="H34" s="83"/>
      <c r="I34" s="83"/>
      <c r="J34" s="83"/>
      <c r="K34" s="83"/>
      <c r="L34" s="83"/>
      <c r="M34" s="83"/>
      <c r="N34" s="83"/>
      <c r="O34" s="83"/>
      <c r="P34" s="5" t="s">
        <v>36</v>
      </c>
      <c r="Q34" s="8"/>
    </row>
    <row r="35" spans="1:17" ht="14.65" customHeight="1" x14ac:dyDescent="0.35">
      <c r="A35" s="83" t="s">
        <v>8</v>
      </c>
      <c r="B35" s="83"/>
      <c r="C35" s="83"/>
      <c r="D35" s="83"/>
      <c r="E35" s="83"/>
      <c r="F35" s="83"/>
      <c r="G35" s="83"/>
      <c r="H35" s="83"/>
      <c r="I35" s="83"/>
      <c r="J35" s="83"/>
      <c r="K35" s="83"/>
      <c r="L35" s="83"/>
      <c r="M35" s="83"/>
      <c r="N35" s="83"/>
      <c r="O35" s="83"/>
      <c r="P35" s="5" t="s">
        <v>35</v>
      </c>
      <c r="Q35" s="8"/>
    </row>
    <row r="36" spans="1:17" ht="14.65" customHeight="1" x14ac:dyDescent="0.35">
      <c r="A36" s="83" t="s">
        <v>12</v>
      </c>
      <c r="B36" s="83"/>
      <c r="C36" s="83"/>
      <c r="D36" s="83"/>
      <c r="E36" s="83"/>
      <c r="F36" s="83"/>
      <c r="G36" s="83"/>
      <c r="H36" s="83"/>
      <c r="I36" s="83"/>
      <c r="J36" s="83"/>
      <c r="K36" s="83"/>
      <c r="L36" s="83"/>
      <c r="M36" s="83"/>
      <c r="N36" s="83"/>
      <c r="O36" s="83"/>
      <c r="P36" s="5" t="s">
        <v>36</v>
      </c>
      <c r="Q36" s="8"/>
    </row>
    <row r="37" spans="1:17" ht="27" customHeight="1" x14ac:dyDescent="0.35">
      <c r="A37" s="83" t="s">
        <v>9</v>
      </c>
      <c r="B37" s="83"/>
      <c r="C37" s="83"/>
      <c r="D37" s="83"/>
      <c r="E37" s="83"/>
      <c r="F37" s="83"/>
      <c r="G37" s="83"/>
      <c r="H37" s="83"/>
      <c r="I37" s="83"/>
      <c r="J37" s="83"/>
      <c r="K37" s="83"/>
      <c r="L37" s="83"/>
      <c r="M37" s="83"/>
      <c r="N37" s="83"/>
      <c r="O37" s="83"/>
      <c r="P37" s="5" t="s">
        <v>36</v>
      </c>
      <c r="Q37" s="9"/>
    </row>
    <row r="38" spans="1:17" ht="14.65" customHeight="1" x14ac:dyDescent="0.35">
      <c r="A38" s="83" t="s">
        <v>55</v>
      </c>
      <c r="B38" s="83"/>
      <c r="C38" s="83"/>
      <c r="D38" s="83"/>
      <c r="E38" s="83"/>
      <c r="F38" s="83"/>
      <c r="G38" s="83"/>
      <c r="H38" s="83"/>
      <c r="I38" s="83"/>
      <c r="J38" s="83"/>
      <c r="K38" s="83"/>
      <c r="L38" s="83"/>
      <c r="M38" s="83"/>
      <c r="N38" s="83"/>
      <c r="O38" s="83"/>
      <c r="P38" s="5" t="s">
        <v>35</v>
      </c>
      <c r="Q38" s="9"/>
    </row>
    <row r="39" spans="1:17" ht="14.65" customHeight="1" x14ac:dyDescent="0.35">
      <c r="A39" s="83" t="s">
        <v>48</v>
      </c>
      <c r="B39" s="83"/>
      <c r="C39" s="83"/>
      <c r="D39" s="83"/>
      <c r="E39" s="83"/>
      <c r="F39" s="83"/>
      <c r="G39" s="83"/>
      <c r="H39" s="83"/>
      <c r="I39" s="83"/>
      <c r="J39" s="83"/>
      <c r="K39" s="83"/>
      <c r="L39" s="83"/>
      <c r="M39" s="83"/>
      <c r="N39" s="83"/>
      <c r="O39" s="83"/>
      <c r="P39" s="5" t="s">
        <v>35</v>
      </c>
      <c r="Q39" s="9"/>
    </row>
    <row r="40" spans="1:17" ht="14.65" customHeight="1" x14ac:dyDescent="0.35">
      <c r="A40" s="83" t="s">
        <v>10</v>
      </c>
      <c r="B40" s="83"/>
      <c r="C40" s="83"/>
      <c r="D40" s="83"/>
      <c r="E40" s="83"/>
      <c r="F40" s="83"/>
      <c r="G40" s="83"/>
      <c r="H40" s="83"/>
      <c r="I40" s="83"/>
      <c r="J40" s="83"/>
      <c r="K40" s="83"/>
      <c r="L40" s="83"/>
      <c r="M40" s="83"/>
      <c r="N40" s="83"/>
      <c r="O40" s="83"/>
      <c r="P40" s="5" t="s">
        <v>36</v>
      </c>
      <c r="Q40" s="9"/>
    </row>
    <row r="41" spans="1:17" ht="14.65" customHeight="1" x14ac:dyDescent="0.35">
      <c r="A41" s="83" t="s">
        <v>17</v>
      </c>
      <c r="B41" s="83"/>
      <c r="C41" s="83"/>
      <c r="D41" s="83"/>
      <c r="E41" s="83"/>
      <c r="F41" s="83"/>
      <c r="G41" s="83"/>
      <c r="H41" s="83"/>
      <c r="I41" s="83"/>
      <c r="J41" s="83"/>
      <c r="K41" s="83"/>
      <c r="L41" s="83"/>
      <c r="M41" s="83"/>
      <c r="N41" s="83"/>
      <c r="O41" s="83"/>
      <c r="P41" s="5" t="s">
        <v>35</v>
      </c>
      <c r="Q41" s="8"/>
    </row>
    <row r="42" spans="1:17" ht="14.65" customHeight="1" x14ac:dyDescent="0.35">
      <c r="A42" s="83" t="s">
        <v>18</v>
      </c>
      <c r="B42" s="83"/>
      <c r="C42" s="83"/>
      <c r="D42" s="83"/>
      <c r="E42" s="83"/>
      <c r="F42" s="83"/>
      <c r="G42" s="83"/>
      <c r="H42" s="83"/>
      <c r="I42" s="83"/>
      <c r="J42" s="83"/>
      <c r="K42" s="83"/>
      <c r="L42" s="83"/>
      <c r="M42" s="83"/>
      <c r="N42" s="83"/>
      <c r="O42" s="83"/>
      <c r="P42" s="5" t="s">
        <v>35</v>
      </c>
      <c r="Q42" s="8"/>
    </row>
    <row r="43" spans="1:17" s="12" customFormat="1" ht="14.65" customHeight="1" x14ac:dyDescent="0.35">
      <c r="A43" s="84" t="s">
        <v>40</v>
      </c>
      <c r="B43" s="84"/>
      <c r="C43" s="84"/>
      <c r="D43" s="84"/>
      <c r="E43" s="84"/>
      <c r="F43" s="84"/>
      <c r="G43" s="84"/>
      <c r="H43" s="84"/>
      <c r="I43" s="84"/>
      <c r="J43" s="84"/>
      <c r="K43" s="84"/>
      <c r="L43" s="84"/>
      <c r="M43" s="84"/>
      <c r="N43" s="84"/>
      <c r="O43" s="84"/>
      <c r="P43" s="10" t="s">
        <v>43</v>
      </c>
      <c r="Q43" s="11"/>
    </row>
    <row r="44" spans="1:17" s="12" customFormat="1" ht="14.65" customHeight="1" x14ac:dyDescent="0.35">
      <c r="A44" s="84" t="s">
        <v>41</v>
      </c>
      <c r="B44" s="84"/>
      <c r="C44" s="84"/>
      <c r="D44" s="84"/>
      <c r="E44" s="84"/>
      <c r="F44" s="84"/>
      <c r="G44" s="84"/>
      <c r="H44" s="84"/>
      <c r="I44" s="84"/>
      <c r="J44" s="84"/>
      <c r="K44" s="84"/>
      <c r="L44" s="84"/>
      <c r="M44" s="84"/>
      <c r="N44" s="84"/>
      <c r="O44" s="84"/>
      <c r="P44" s="10" t="s">
        <v>43</v>
      </c>
      <c r="Q44" s="11"/>
    </row>
    <row r="45" spans="1:17" s="12" customFormat="1" ht="14.65" customHeight="1" x14ac:dyDescent="0.35">
      <c r="A45" s="84" t="s">
        <v>42</v>
      </c>
      <c r="B45" s="84"/>
      <c r="C45" s="84"/>
      <c r="D45" s="84"/>
      <c r="E45" s="84"/>
      <c r="F45" s="84"/>
      <c r="G45" s="84"/>
      <c r="H45" s="84"/>
      <c r="I45" s="84"/>
      <c r="J45" s="84"/>
      <c r="K45" s="84"/>
      <c r="L45" s="84"/>
      <c r="M45" s="84"/>
      <c r="N45" s="84"/>
      <c r="O45" s="84"/>
      <c r="P45" s="10" t="s">
        <v>43</v>
      </c>
      <c r="Q45" s="11"/>
    </row>
    <row r="46" spans="1:17" s="14" customFormat="1" ht="14.25" customHeight="1" x14ac:dyDescent="0.35">
      <c r="A46" s="104" t="s">
        <v>6</v>
      </c>
      <c r="B46" s="104" t="s">
        <v>1</v>
      </c>
      <c r="C46" s="104"/>
      <c r="D46" s="104"/>
      <c r="E46" s="104"/>
      <c r="F46" s="104"/>
      <c r="G46" s="104"/>
      <c r="H46" s="104"/>
      <c r="I46" s="104"/>
      <c r="J46" s="104"/>
      <c r="K46" s="104"/>
      <c r="L46" s="104"/>
      <c r="M46" s="104"/>
      <c r="N46" s="104"/>
      <c r="O46" s="104"/>
      <c r="P46" s="15" t="s">
        <v>37</v>
      </c>
      <c r="Q46" s="13" t="s">
        <v>38</v>
      </c>
    </row>
    <row r="47" spans="1:17" ht="14.65" customHeight="1" x14ac:dyDescent="0.35">
      <c r="A47" s="83" t="s">
        <v>134</v>
      </c>
      <c r="B47" s="83"/>
      <c r="C47" s="83"/>
      <c r="D47" s="83"/>
      <c r="E47" s="83"/>
      <c r="F47" s="83"/>
      <c r="G47" s="83"/>
      <c r="H47" s="83"/>
      <c r="I47" s="83"/>
      <c r="J47" s="83"/>
      <c r="K47" s="83"/>
      <c r="L47" s="83"/>
      <c r="M47" s="83"/>
      <c r="N47" s="83"/>
      <c r="O47" s="83"/>
      <c r="P47" s="5" t="s">
        <v>35</v>
      </c>
      <c r="Q47" s="8"/>
    </row>
    <row r="48" spans="1:17" ht="14.65" customHeight="1" x14ac:dyDescent="0.35">
      <c r="A48" s="105" t="s">
        <v>31</v>
      </c>
      <c r="B48" s="83"/>
      <c r="C48" s="83"/>
      <c r="D48" s="83"/>
      <c r="E48" s="83"/>
      <c r="F48" s="83"/>
      <c r="G48" s="83"/>
      <c r="H48" s="83"/>
      <c r="I48" s="83"/>
      <c r="J48" s="83"/>
      <c r="K48" s="83"/>
      <c r="L48" s="83"/>
      <c r="M48" s="83"/>
      <c r="N48" s="83"/>
      <c r="O48" s="83"/>
      <c r="P48" s="5" t="s">
        <v>36</v>
      </c>
      <c r="Q48" s="8"/>
    </row>
    <row r="49" spans="1:17" ht="27" customHeight="1" x14ac:dyDescent="0.35">
      <c r="A49" s="116" t="s">
        <v>32</v>
      </c>
      <c r="B49" s="117"/>
      <c r="C49" s="117"/>
      <c r="D49" s="117"/>
      <c r="E49" s="117"/>
      <c r="F49" s="117"/>
      <c r="G49" s="117"/>
      <c r="H49" s="117"/>
      <c r="I49" s="117"/>
      <c r="J49" s="117"/>
      <c r="K49" s="117"/>
      <c r="L49" s="117"/>
      <c r="M49" s="117"/>
      <c r="N49" s="117"/>
      <c r="O49" s="118"/>
      <c r="P49" s="5" t="s">
        <v>36</v>
      </c>
      <c r="Q49" s="8"/>
    </row>
    <row r="50" spans="1:17" ht="30.75" customHeight="1" x14ac:dyDescent="0.35">
      <c r="A50" s="83" t="s">
        <v>133</v>
      </c>
      <c r="B50" s="83"/>
      <c r="C50" s="83"/>
      <c r="D50" s="83"/>
      <c r="E50" s="83"/>
      <c r="F50" s="83"/>
      <c r="G50" s="83"/>
      <c r="H50" s="83"/>
      <c r="I50" s="83"/>
      <c r="J50" s="83"/>
      <c r="K50" s="83"/>
      <c r="L50" s="83"/>
      <c r="M50" s="83"/>
      <c r="N50" s="83"/>
      <c r="O50" s="83"/>
      <c r="P50" s="5" t="s">
        <v>36</v>
      </c>
      <c r="Q50" s="8"/>
    </row>
    <row r="51" spans="1:17" ht="15.75" customHeight="1" x14ac:dyDescent="0.35">
      <c r="A51" s="84" t="s">
        <v>40</v>
      </c>
      <c r="B51" s="84"/>
      <c r="C51" s="84"/>
      <c r="D51" s="84"/>
      <c r="E51" s="84"/>
      <c r="F51" s="84"/>
      <c r="G51" s="84"/>
      <c r="H51" s="84"/>
      <c r="I51" s="84"/>
      <c r="J51" s="84"/>
      <c r="K51" s="84"/>
      <c r="L51" s="84"/>
      <c r="M51" s="84"/>
      <c r="N51" s="84"/>
      <c r="O51" s="84"/>
      <c r="P51" s="10" t="s">
        <v>43</v>
      </c>
      <c r="Q51" s="8"/>
    </row>
    <row r="52" spans="1:17" ht="15.75" customHeight="1" x14ac:dyDescent="0.35">
      <c r="A52" s="84" t="s">
        <v>41</v>
      </c>
      <c r="B52" s="84"/>
      <c r="C52" s="84"/>
      <c r="D52" s="84"/>
      <c r="E52" s="84"/>
      <c r="F52" s="84"/>
      <c r="G52" s="84"/>
      <c r="H52" s="84"/>
      <c r="I52" s="84"/>
      <c r="J52" s="84"/>
      <c r="K52" s="84"/>
      <c r="L52" s="84"/>
      <c r="M52" s="84"/>
      <c r="N52" s="84"/>
      <c r="O52" s="84"/>
      <c r="P52" s="10" t="s">
        <v>43</v>
      </c>
      <c r="Q52" s="8"/>
    </row>
    <row r="53" spans="1:17" ht="15.75" customHeight="1" x14ac:dyDescent="0.35">
      <c r="A53" s="84" t="s">
        <v>42</v>
      </c>
      <c r="B53" s="84"/>
      <c r="C53" s="84"/>
      <c r="D53" s="84"/>
      <c r="E53" s="84"/>
      <c r="F53" s="84"/>
      <c r="G53" s="84"/>
      <c r="H53" s="84"/>
      <c r="I53" s="84"/>
      <c r="J53" s="84"/>
      <c r="K53" s="84"/>
      <c r="L53" s="84"/>
      <c r="M53" s="84"/>
      <c r="N53" s="84"/>
      <c r="O53" s="84"/>
      <c r="P53" s="10" t="s">
        <v>43</v>
      </c>
      <c r="Q53" s="8"/>
    </row>
    <row r="54" spans="1:17" s="16" customFormat="1" ht="14.25" customHeight="1" x14ac:dyDescent="0.35">
      <c r="A54" s="103" t="s">
        <v>2</v>
      </c>
      <c r="B54" s="103" t="s">
        <v>1</v>
      </c>
      <c r="C54" s="103"/>
      <c r="D54" s="103"/>
      <c r="E54" s="103"/>
      <c r="F54" s="103"/>
      <c r="G54" s="103"/>
      <c r="H54" s="103"/>
      <c r="I54" s="103"/>
      <c r="J54" s="103"/>
      <c r="K54" s="103"/>
      <c r="L54" s="103"/>
      <c r="M54" s="103"/>
      <c r="N54" s="103"/>
      <c r="O54" s="103"/>
      <c r="P54" s="15" t="s">
        <v>37</v>
      </c>
      <c r="Q54" s="13" t="s">
        <v>38</v>
      </c>
    </row>
    <row r="55" spans="1:17" ht="14.65" customHeight="1" x14ac:dyDescent="0.35">
      <c r="A55" s="83" t="s">
        <v>49</v>
      </c>
      <c r="B55" s="83"/>
      <c r="C55" s="83"/>
      <c r="D55" s="83"/>
      <c r="E55" s="83"/>
      <c r="F55" s="83"/>
      <c r="G55" s="83"/>
      <c r="H55" s="83"/>
      <c r="I55" s="83"/>
      <c r="J55" s="83"/>
      <c r="K55" s="83"/>
      <c r="L55" s="83"/>
      <c r="M55" s="83"/>
      <c r="N55" s="83"/>
      <c r="O55" s="83"/>
      <c r="P55" s="5" t="s">
        <v>36</v>
      </c>
      <c r="Q55" s="8"/>
    </row>
    <row r="56" spans="1:17" ht="27.75" customHeight="1" x14ac:dyDescent="0.35">
      <c r="A56" s="83" t="s">
        <v>136</v>
      </c>
      <c r="B56" s="83"/>
      <c r="C56" s="83"/>
      <c r="D56" s="83"/>
      <c r="E56" s="83"/>
      <c r="F56" s="83"/>
      <c r="G56" s="83"/>
      <c r="H56" s="83"/>
      <c r="I56" s="83"/>
      <c r="J56" s="83"/>
      <c r="K56" s="83"/>
      <c r="L56" s="83"/>
      <c r="M56" s="83"/>
      <c r="N56" s="83"/>
      <c r="O56" s="83"/>
      <c r="P56" s="5" t="s">
        <v>36</v>
      </c>
      <c r="Q56" s="8"/>
    </row>
    <row r="57" spans="1:17" ht="27.75" customHeight="1" x14ac:dyDescent="0.35">
      <c r="A57" s="83" t="s">
        <v>15</v>
      </c>
      <c r="B57" s="83"/>
      <c r="C57" s="83"/>
      <c r="D57" s="83"/>
      <c r="E57" s="83"/>
      <c r="F57" s="83"/>
      <c r="G57" s="83"/>
      <c r="H57" s="83"/>
      <c r="I57" s="83"/>
      <c r="J57" s="83"/>
      <c r="K57" s="83"/>
      <c r="L57" s="83"/>
      <c r="M57" s="83"/>
      <c r="N57" s="83"/>
      <c r="O57" s="83"/>
      <c r="P57" s="5" t="s">
        <v>35</v>
      </c>
      <c r="Q57" s="8"/>
    </row>
    <row r="58" spans="1:17" ht="14.65" customHeight="1" x14ac:dyDescent="0.35">
      <c r="A58" s="83" t="s">
        <v>16</v>
      </c>
      <c r="B58" s="83"/>
      <c r="C58" s="83"/>
      <c r="D58" s="83"/>
      <c r="E58" s="83"/>
      <c r="F58" s="83"/>
      <c r="G58" s="83"/>
      <c r="H58" s="83"/>
      <c r="I58" s="83"/>
      <c r="J58" s="83"/>
      <c r="K58" s="83"/>
      <c r="L58" s="83"/>
      <c r="M58" s="83"/>
      <c r="N58" s="83"/>
      <c r="O58" s="83"/>
      <c r="P58" s="5" t="s">
        <v>35</v>
      </c>
      <c r="Q58" s="8"/>
    </row>
    <row r="59" spans="1:17" ht="14.65" customHeight="1" x14ac:dyDescent="0.35">
      <c r="A59" s="84" t="s">
        <v>40</v>
      </c>
      <c r="B59" s="84"/>
      <c r="C59" s="84"/>
      <c r="D59" s="84"/>
      <c r="E59" s="84"/>
      <c r="F59" s="84"/>
      <c r="G59" s="84"/>
      <c r="H59" s="84"/>
      <c r="I59" s="84"/>
      <c r="J59" s="84"/>
      <c r="K59" s="84"/>
      <c r="L59" s="84"/>
      <c r="M59" s="84"/>
      <c r="N59" s="84"/>
      <c r="O59" s="84"/>
      <c r="P59" s="10" t="s">
        <v>43</v>
      </c>
      <c r="Q59" s="8"/>
    </row>
    <row r="60" spans="1:17" ht="14.65" customHeight="1" x14ac:dyDescent="0.35">
      <c r="A60" s="84" t="s">
        <v>41</v>
      </c>
      <c r="B60" s="84"/>
      <c r="C60" s="84"/>
      <c r="D60" s="84"/>
      <c r="E60" s="84"/>
      <c r="F60" s="84"/>
      <c r="G60" s="84"/>
      <c r="H60" s="84"/>
      <c r="I60" s="84"/>
      <c r="J60" s="84"/>
      <c r="K60" s="84"/>
      <c r="L60" s="84"/>
      <c r="M60" s="84"/>
      <c r="N60" s="84"/>
      <c r="O60" s="84"/>
      <c r="P60" s="10" t="s">
        <v>43</v>
      </c>
      <c r="Q60" s="8"/>
    </row>
    <row r="61" spans="1:17" ht="14.65" customHeight="1" x14ac:dyDescent="0.35">
      <c r="A61" s="84" t="s">
        <v>42</v>
      </c>
      <c r="B61" s="84"/>
      <c r="C61" s="84"/>
      <c r="D61" s="84"/>
      <c r="E61" s="84"/>
      <c r="F61" s="84"/>
      <c r="G61" s="84"/>
      <c r="H61" s="84"/>
      <c r="I61" s="84"/>
      <c r="J61" s="84"/>
      <c r="K61" s="84"/>
      <c r="L61" s="84"/>
      <c r="M61" s="84"/>
      <c r="N61" s="84"/>
      <c r="O61" s="84"/>
      <c r="P61" s="10" t="s">
        <v>43</v>
      </c>
      <c r="Q61" s="8"/>
    </row>
    <row r="62" spans="1:17" s="16" customFormat="1" ht="14.65" customHeight="1" x14ac:dyDescent="0.35">
      <c r="A62" s="103" t="s">
        <v>4</v>
      </c>
      <c r="B62" s="103" t="s">
        <v>1</v>
      </c>
      <c r="C62" s="103"/>
      <c r="D62" s="103"/>
      <c r="E62" s="103"/>
      <c r="F62" s="103"/>
      <c r="G62" s="103"/>
      <c r="H62" s="103"/>
      <c r="I62" s="103"/>
      <c r="J62" s="103"/>
      <c r="K62" s="103"/>
      <c r="L62" s="103"/>
      <c r="M62" s="103"/>
      <c r="N62" s="103"/>
      <c r="O62" s="103"/>
      <c r="P62" s="15" t="s">
        <v>37</v>
      </c>
      <c r="Q62" s="13" t="s">
        <v>38</v>
      </c>
    </row>
    <row r="63" spans="1:17" ht="14.65" customHeight="1" x14ac:dyDescent="0.35">
      <c r="A63" s="83" t="s">
        <v>137</v>
      </c>
      <c r="B63" s="83"/>
      <c r="C63" s="83"/>
      <c r="D63" s="83"/>
      <c r="E63" s="83"/>
      <c r="F63" s="83"/>
      <c r="G63" s="83"/>
      <c r="H63" s="83"/>
      <c r="I63" s="83"/>
      <c r="J63" s="83"/>
      <c r="K63" s="83"/>
      <c r="L63" s="83"/>
      <c r="M63" s="83"/>
      <c r="N63" s="83"/>
      <c r="O63" s="83"/>
      <c r="P63" s="5" t="s">
        <v>36</v>
      </c>
      <c r="Q63" s="8"/>
    </row>
    <row r="64" spans="1:17" ht="14.65" customHeight="1" x14ac:dyDescent="0.35">
      <c r="A64" s="83" t="s">
        <v>138</v>
      </c>
      <c r="B64" s="83"/>
      <c r="C64" s="83"/>
      <c r="D64" s="83"/>
      <c r="E64" s="83"/>
      <c r="F64" s="83"/>
      <c r="G64" s="83"/>
      <c r="H64" s="83"/>
      <c r="I64" s="83"/>
      <c r="J64" s="83"/>
      <c r="K64" s="83"/>
      <c r="L64" s="83"/>
      <c r="M64" s="83"/>
      <c r="N64" s="83"/>
      <c r="O64" s="83"/>
      <c r="P64" s="5" t="s">
        <v>36</v>
      </c>
      <c r="Q64" s="8"/>
    </row>
    <row r="65" spans="1:17" ht="15" customHeight="1" x14ac:dyDescent="0.35">
      <c r="A65" s="139" t="s">
        <v>139</v>
      </c>
      <c r="B65" s="139"/>
      <c r="C65" s="139"/>
      <c r="D65" s="139"/>
      <c r="E65" s="139"/>
      <c r="F65" s="139"/>
      <c r="G65" s="139"/>
      <c r="H65" s="139"/>
      <c r="I65" s="139"/>
      <c r="J65" s="139"/>
      <c r="K65" s="139"/>
      <c r="L65" s="139"/>
      <c r="M65" s="139"/>
      <c r="N65" s="139"/>
      <c r="O65" s="139"/>
      <c r="P65" s="5" t="s">
        <v>36</v>
      </c>
      <c r="Q65" s="8"/>
    </row>
    <row r="66" spans="1:17" ht="14.65" customHeight="1" x14ac:dyDescent="0.35">
      <c r="A66" s="84" t="s">
        <v>40</v>
      </c>
      <c r="B66" s="84"/>
      <c r="C66" s="84"/>
      <c r="D66" s="84"/>
      <c r="E66" s="84"/>
      <c r="F66" s="84"/>
      <c r="G66" s="84"/>
      <c r="H66" s="84"/>
      <c r="I66" s="84"/>
      <c r="J66" s="84"/>
      <c r="K66" s="84"/>
      <c r="L66" s="84"/>
      <c r="M66" s="84"/>
      <c r="N66" s="84"/>
      <c r="O66" s="84"/>
      <c r="P66" s="10" t="s">
        <v>43</v>
      </c>
      <c r="Q66" s="8"/>
    </row>
    <row r="67" spans="1:17" ht="14.65" customHeight="1" x14ac:dyDescent="0.35">
      <c r="A67" s="84" t="s">
        <v>41</v>
      </c>
      <c r="B67" s="84"/>
      <c r="C67" s="84"/>
      <c r="D67" s="84"/>
      <c r="E67" s="84"/>
      <c r="F67" s="84"/>
      <c r="G67" s="84"/>
      <c r="H67" s="84"/>
      <c r="I67" s="84"/>
      <c r="J67" s="84"/>
      <c r="K67" s="84"/>
      <c r="L67" s="84"/>
      <c r="M67" s="84"/>
      <c r="N67" s="84"/>
      <c r="O67" s="84"/>
      <c r="P67" s="10" t="s">
        <v>43</v>
      </c>
      <c r="Q67" s="8"/>
    </row>
    <row r="68" spans="1:17" ht="14.65" customHeight="1" x14ac:dyDescent="0.35">
      <c r="A68" s="84" t="s">
        <v>42</v>
      </c>
      <c r="B68" s="84"/>
      <c r="C68" s="84"/>
      <c r="D68" s="84"/>
      <c r="E68" s="84"/>
      <c r="F68" s="84"/>
      <c r="G68" s="84"/>
      <c r="H68" s="84"/>
      <c r="I68" s="84"/>
      <c r="J68" s="84"/>
      <c r="K68" s="84"/>
      <c r="L68" s="84"/>
      <c r="M68" s="84"/>
      <c r="N68" s="84"/>
      <c r="O68" s="84"/>
      <c r="P68" s="10" t="s">
        <v>43</v>
      </c>
      <c r="Q68" s="8"/>
    </row>
    <row r="69" spans="1:17" s="16" customFormat="1" ht="14.65" customHeight="1" x14ac:dyDescent="0.35">
      <c r="A69" s="103" t="s">
        <v>5</v>
      </c>
      <c r="B69" s="103" t="s">
        <v>1</v>
      </c>
      <c r="C69" s="103"/>
      <c r="D69" s="103"/>
      <c r="E69" s="103"/>
      <c r="F69" s="103"/>
      <c r="G69" s="103"/>
      <c r="H69" s="103"/>
      <c r="I69" s="103"/>
      <c r="J69" s="103"/>
      <c r="K69" s="103"/>
      <c r="L69" s="103"/>
      <c r="M69" s="103"/>
      <c r="N69" s="103"/>
      <c r="O69" s="103"/>
      <c r="P69" s="15" t="s">
        <v>37</v>
      </c>
      <c r="Q69" s="13" t="s">
        <v>38</v>
      </c>
    </row>
    <row r="70" spans="1:17" ht="14.65" customHeight="1" x14ac:dyDescent="0.35">
      <c r="A70" s="83" t="s">
        <v>50</v>
      </c>
      <c r="B70" s="83"/>
      <c r="C70" s="83"/>
      <c r="D70" s="83"/>
      <c r="E70" s="83"/>
      <c r="F70" s="83"/>
      <c r="G70" s="83"/>
      <c r="H70" s="83"/>
      <c r="I70" s="83"/>
      <c r="J70" s="83"/>
      <c r="K70" s="83"/>
      <c r="L70" s="83"/>
      <c r="M70" s="83"/>
      <c r="N70" s="83"/>
      <c r="O70" s="83"/>
      <c r="P70" s="5" t="s">
        <v>35</v>
      </c>
      <c r="Q70" s="8"/>
    </row>
    <row r="71" spans="1:17" ht="14.65" customHeight="1" x14ac:dyDescent="0.35">
      <c r="A71" s="84" t="s">
        <v>40</v>
      </c>
      <c r="B71" s="84"/>
      <c r="C71" s="84"/>
      <c r="D71" s="84"/>
      <c r="E71" s="84"/>
      <c r="F71" s="84"/>
      <c r="G71" s="84"/>
      <c r="H71" s="84"/>
      <c r="I71" s="84"/>
      <c r="J71" s="84"/>
      <c r="K71" s="84"/>
      <c r="L71" s="84"/>
      <c r="M71" s="84"/>
      <c r="N71" s="84"/>
      <c r="O71" s="84"/>
      <c r="P71" s="10" t="s">
        <v>43</v>
      </c>
      <c r="Q71" s="8"/>
    </row>
    <row r="72" spans="1:17" s="16" customFormat="1" ht="14.65" customHeight="1" x14ac:dyDescent="0.35">
      <c r="A72" s="88" t="s">
        <v>7</v>
      </c>
      <c r="B72" s="89"/>
      <c r="C72" s="89"/>
      <c r="D72" s="89"/>
      <c r="E72" s="89"/>
      <c r="F72" s="89"/>
      <c r="G72" s="89"/>
      <c r="H72" s="89"/>
      <c r="I72" s="89"/>
      <c r="J72" s="89"/>
      <c r="K72" s="89"/>
      <c r="L72" s="89"/>
      <c r="M72" s="89"/>
      <c r="N72" s="89"/>
      <c r="O72" s="89"/>
      <c r="P72" s="89"/>
      <c r="Q72" s="90"/>
    </row>
    <row r="73" spans="1:17" ht="41.25" customHeight="1" x14ac:dyDescent="0.35">
      <c r="A73" s="85" t="s">
        <v>39</v>
      </c>
      <c r="B73" s="86"/>
      <c r="C73" s="86"/>
      <c r="D73" s="86"/>
      <c r="E73" s="86"/>
      <c r="F73" s="86"/>
      <c r="G73" s="86"/>
      <c r="H73" s="86"/>
      <c r="I73" s="86"/>
      <c r="J73" s="86"/>
      <c r="K73" s="86"/>
      <c r="L73" s="86"/>
      <c r="M73" s="86"/>
      <c r="N73" s="86"/>
      <c r="O73" s="86"/>
      <c r="P73" s="86"/>
      <c r="Q73" s="87"/>
    </row>
    <row r="74" spans="1:17" x14ac:dyDescent="0.35">
      <c r="A74" s="91" t="s">
        <v>23</v>
      </c>
      <c r="B74" s="92"/>
      <c r="C74" s="92"/>
      <c r="D74" s="92"/>
      <c r="E74" s="92"/>
      <c r="F74" s="92"/>
      <c r="G74" s="92"/>
      <c r="H74" s="92"/>
      <c r="I74" s="92"/>
      <c r="J74" s="92"/>
      <c r="K74" s="92"/>
      <c r="L74" s="92"/>
      <c r="M74" s="92"/>
      <c r="N74" s="92"/>
      <c r="O74" s="92"/>
      <c r="P74" s="92"/>
      <c r="Q74" s="93"/>
    </row>
    <row r="75" spans="1:17" ht="21" customHeight="1" x14ac:dyDescent="0.35">
      <c r="A75" s="94"/>
      <c r="B75" s="95"/>
      <c r="C75" s="95"/>
      <c r="D75" s="95"/>
      <c r="E75" s="95"/>
      <c r="F75" s="95"/>
      <c r="G75" s="95"/>
      <c r="H75" s="95"/>
      <c r="I75" s="95"/>
      <c r="J75" s="95"/>
      <c r="K75" s="95"/>
      <c r="L75" s="95"/>
      <c r="M75" s="95"/>
      <c r="N75" s="95"/>
      <c r="O75" s="95"/>
      <c r="P75" s="95"/>
      <c r="Q75" s="96"/>
    </row>
    <row r="76" spans="1:17" ht="21" x14ac:dyDescent="0.5">
      <c r="A76" s="145" t="s">
        <v>27</v>
      </c>
      <c r="B76" s="146"/>
      <c r="C76" s="146"/>
      <c r="D76" s="147"/>
      <c r="E76" s="79" t="str">
        <f>'3rdScoring'!AJ3</f>
        <v>Low</v>
      </c>
      <c r="F76" s="79"/>
      <c r="M76" s="66"/>
      <c r="N76" s="67"/>
      <c r="O76" s="66"/>
    </row>
    <row r="77" spans="1:17" ht="72" customHeight="1" x14ac:dyDescent="0.35">
      <c r="A77" s="137" t="s">
        <v>127</v>
      </c>
      <c r="B77" s="138"/>
      <c r="C77" s="138"/>
      <c r="D77" s="138"/>
      <c r="E77" s="138"/>
      <c r="F77" s="87"/>
    </row>
    <row r="78" spans="1:17" ht="21" x14ac:dyDescent="0.5">
      <c r="A78" s="64" t="s">
        <v>92</v>
      </c>
      <c r="B78" s="64"/>
      <c r="C78" s="106"/>
      <c r="D78" s="112"/>
      <c r="E78" s="112"/>
      <c r="F78" s="112"/>
      <c r="G78" s="112"/>
      <c r="H78" s="112"/>
      <c r="I78" s="87"/>
      <c r="J78" s="64" t="s">
        <v>93</v>
      </c>
      <c r="K78" s="68"/>
      <c r="L78" s="69"/>
    </row>
    <row r="79" spans="1:17" ht="21" x14ac:dyDescent="0.5">
      <c r="A79" s="106" t="s">
        <v>94</v>
      </c>
      <c r="B79" s="107"/>
      <c r="C79" s="108"/>
      <c r="D79" s="68"/>
      <c r="E79" s="109"/>
      <c r="J79" s="65"/>
      <c r="K79" s="65"/>
    </row>
  </sheetData>
  <mergeCells count="104">
    <mergeCell ref="A39:O39"/>
    <mergeCell ref="A1:B1"/>
    <mergeCell ref="C1:G1"/>
    <mergeCell ref="A2:B2"/>
    <mergeCell ref="C2:G2"/>
    <mergeCell ref="A31:Q32"/>
    <mergeCell ref="A33:O33"/>
    <mergeCell ref="A34:O34"/>
    <mergeCell ref="A35:O35"/>
    <mergeCell ref="A36:O36"/>
    <mergeCell ref="A37:O37"/>
    <mergeCell ref="A38:O38"/>
    <mergeCell ref="A3:Q4"/>
    <mergeCell ref="A5:E5"/>
    <mergeCell ref="F5:Q5"/>
    <mergeCell ref="A6:E6"/>
    <mergeCell ref="A9:E9"/>
    <mergeCell ref="F9:Q9"/>
    <mergeCell ref="A10:E10"/>
    <mergeCell ref="F10:Q10"/>
    <mergeCell ref="A11:E11"/>
    <mergeCell ref="F11:Q11"/>
    <mergeCell ref="F6:Q6"/>
    <mergeCell ref="A7:E7"/>
    <mergeCell ref="A51:O51"/>
    <mergeCell ref="A40:O40"/>
    <mergeCell ref="A41:O41"/>
    <mergeCell ref="A42:O42"/>
    <mergeCell ref="A43:O43"/>
    <mergeCell ref="A44:O44"/>
    <mergeCell ref="A45:O45"/>
    <mergeCell ref="A46:O46"/>
    <mergeCell ref="A47:O47"/>
    <mergeCell ref="A48:O48"/>
    <mergeCell ref="A49:O49"/>
    <mergeCell ref="A50:O50"/>
    <mergeCell ref="A79:C79"/>
    <mergeCell ref="D79:E79"/>
    <mergeCell ref="A77:F77"/>
    <mergeCell ref="C78:I78"/>
    <mergeCell ref="A64:O64"/>
    <mergeCell ref="A65:O65"/>
    <mergeCell ref="A66:O66"/>
    <mergeCell ref="A67:O67"/>
    <mergeCell ref="A68:O68"/>
    <mergeCell ref="A69:O69"/>
    <mergeCell ref="A70:O70"/>
    <mergeCell ref="A71:O71"/>
    <mergeCell ref="A72:Q72"/>
    <mergeCell ref="A73:Q73"/>
    <mergeCell ref="A74:Q75"/>
    <mergeCell ref="A76:D76"/>
    <mergeCell ref="E76:F76"/>
    <mergeCell ref="K78:L78"/>
    <mergeCell ref="F7:Q7"/>
    <mergeCell ref="A8:E8"/>
    <mergeCell ref="F8:Q8"/>
    <mergeCell ref="A15:E15"/>
    <mergeCell ref="F15:Q15"/>
    <mergeCell ref="A16:E16"/>
    <mergeCell ref="F16:Q16"/>
    <mergeCell ref="A17:E17"/>
    <mergeCell ref="F17:Q17"/>
    <mergeCell ref="A12:E12"/>
    <mergeCell ref="F12:Q12"/>
    <mergeCell ref="A13:E13"/>
    <mergeCell ref="F13:Q13"/>
    <mergeCell ref="A14:E14"/>
    <mergeCell ref="F14:Q14"/>
    <mergeCell ref="A22:E22"/>
    <mergeCell ref="F22:Q22"/>
    <mergeCell ref="A23:E23"/>
    <mergeCell ref="F23:Q23"/>
    <mergeCell ref="A24:E24"/>
    <mergeCell ref="F24:Q24"/>
    <mergeCell ref="A18:E18"/>
    <mergeCell ref="F18:Q18"/>
    <mergeCell ref="A19:Q20"/>
    <mergeCell ref="A21:E21"/>
    <mergeCell ref="F21:Q21"/>
    <mergeCell ref="A28:E28"/>
    <mergeCell ref="F28:Q28"/>
    <mergeCell ref="A29:E29"/>
    <mergeCell ref="F29:Q29"/>
    <mergeCell ref="A30:E30"/>
    <mergeCell ref="F30:Q30"/>
    <mergeCell ref="A25:E25"/>
    <mergeCell ref="F25:Q25"/>
    <mergeCell ref="A26:E26"/>
    <mergeCell ref="F26:Q26"/>
    <mergeCell ref="A27:E27"/>
    <mergeCell ref="F27:Q27"/>
    <mergeCell ref="A63:O63"/>
    <mergeCell ref="A52:O52"/>
    <mergeCell ref="A53:O53"/>
    <mergeCell ref="A54:O54"/>
    <mergeCell ref="A55:O55"/>
    <mergeCell ref="A56:O56"/>
    <mergeCell ref="A57:O57"/>
    <mergeCell ref="A58:O58"/>
    <mergeCell ref="A59:O59"/>
    <mergeCell ref="A60:O60"/>
    <mergeCell ref="A61:O61"/>
    <mergeCell ref="A62:O62"/>
  </mergeCells>
  <conditionalFormatting sqref="E76:F76">
    <cfRule type="containsText" dxfId="2" priority="2" operator="containsText" text="Medium">
      <formula>NOT(ISERROR(SEARCH("Medium",E76)))</formula>
    </cfRule>
    <cfRule type="containsText" dxfId="1" priority="3" operator="containsText" text="High">
      <formula>NOT(ISERROR(SEARCH("High",E76)))</formula>
    </cfRule>
    <cfRule type="containsText" dxfId="0" priority="1" operator="containsText" text="Low">
      <formula>NOT(ISERROR(SEARCH("Low",E76)))</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xr:uid="{80F618A4-F342-4622-B00B-0E217FB5CC03}">
          <x14:formula1>
            <xm:f>'3rdScoring'!$AL$4:$AL$6</xm:f>
          </x14:formula1>
          <xm:sqref>P43:P45 P51:P53 P59:P61 P66:P68 P71</xm:sqref>
        </x14:dataValidation>
        <x14:dataValidation type="list" showInputMessage="1" showErrorMessage="1" xr:uid="{ECA79AF2-D165-4FF5-A584-A2D55A9F87A7}">
          <x14:formula1>
            <xm:f>'3rdScoring'!$AL$4:$AL$5</xm:f>
          </x14:formula1>
          <xm:sqref>P34:P42 P47:P50 P55:P58 P63:P65 P70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2AD6-F8B0-4614-BDD7-2CD0285D1079}">
  <dimension ref="A1:AL26"/>
  <sheetViews>
    <sheetView zoomScale="90" zoomScaleNormal="90" workbookViewId="0">
      <selection activeCell="F9" sqref="F9"/>
    </sheetView>
  </sheetViews>
  <sheetFormatPr defaultRowHeight="14.5" x14ac:dyDescent="0.35"/>
  <cols>
    <col min="1" max="1" width="75.453125" style="25" customWidth="1"/>
    <col min="2" max="2" width="35" style="27" customWidth="1"/>
    <col min="3" max="3" width="22.7265625" style="27" customWidth="1"/>
    <col min="4" max="4" width="50.26953125" style="27" bestFit="1" customWidth="1"/>
    <col min="5" max="5" width="24.54296875" style="27" bestFit="1" customWidth="1"/>
    <col min="6" max="6" width="16.7265625" style="27" bestFit="1" customWidth="1"/>
    <col min="7" max="7" width="24.7265625" style="27" bestFit="1" customWidth="1"/>
    <col min="8" max="8" width="20.7265625" style="27" bestFit="1" customWidth="1"/>
    <col min="9" max="9" width="19" style="27" bestFit="1" customWidth="1"/>
    <col min="10" max="10" width="14.7265625" style="27" customWidth="1"/>
    <col min="11" max="11" width="13.54296875" style="27" customWidth="1"/>
    <col min="12" max="12" width="13.453125" style="27" customWidth="1"/>
    <col min="13" max="13" width="20.7265625" style="25" bestFit="1" customWidth="1"/>
    <col min="14" max="14" width="11.7265625" style="27" bestFit="1" customWidth="1"/>
    <col min="15" max="15" width="54.54296875" style="27" bestFit="1" customWidth="1"/>
    <col min="16" max="16" width="85.26953125" style="27" bestFit="1" customWidth="1"/>
    <col min="17" max="17" width="14.26953125" style="27" customWidth="1"/>
    <col min="18" max="18" width="14.54296875" style="27" customWidth="1"/>
    <col min="19" max="19" width="13.453125" style="26" customWidth="1"/>
    <col min="20" max="20" width="13.7265625" style="25" bestFit="1" customWidth="1"/>
    <col min="21" max="21" width="35" style="27" bestFit="1" customWidth="1"/>
    <col min="22" max="22" width="57.453125" style="27" bestFit="1" customWidth="1"/>
    <col min="23" max="23" width="24.453125" style="27" bestFit="1" customWidth="1"/>
    <col min="24" max="24" width="14" style="27" customWidth="1"/>
    <col min="25" max="25" width="13.54296875" style="27" customWidth="1"/>
    <col min="26" max="26" width="13.453125" style="26" customWidth="1"/>
    <col min="27" max="27" width="27" style="25" bestFit="1" customWidth="1"/>
    <col min="28" max="28" width="24.54296875" style="27" bestFit="1" customWidth="1"/>
    <col min="29" max="29" width="43.26953125" style="27" bestFit="1" customWidth="1"/>
    <col min="30" max="30" width="13.7265625" style="27" customWidth="1"/>
    <col min="31" max="31" width="12.7265625" style="27" customWidth="1"/>
    <col min="32" max="32" width="14.7265625" style="26" customWidth="1"/>
    <col min="33" max="33" width="18.26953125" style="25" customWidth="1"/>
    <col min="34" max="34" width="20.453125" style="26" customWidth="1"/>
    <col min="35" max="35" width="9.26953125" style="24"/>
    <col min="36" max="36" width="10.54296875" style="24" bestFit="1" customWidth="1"/>
    <col min="38" max="38" width="11" bestFit="1" customWidth="1"/>
  </cols>
  <sheetData>
    <row r="1" spans="1:38" s="17" customFormat="1" ht="36" customHeight="1" x14ac:dyDescent="0.45">
      <c r="A1" s="127" t="s">
        <v>0</v>
      </c>
      <c r="B1" s="128"/>
      <c r="C1" s="128"/>
      <c r="D1" s="128"/>
      <c r="E1" s="128"/>
      <c r="F1" s="128"/>
      <c r="G1" s="128"/>
      <c r="H1" s="128"/>
      <c r="I1" s="128"/>
      <c r="J1" s="128"/>
      <c r="K1" s="128"/>
      <c r="L1" s="129"/>
      <c r="M1" s="127" t="s">
        <v>6</v>
      </c>
      <c r="N1" s="128"/>
      <c r="O1" s="128"/>
      <c r="P1" s="128"/>
      <c r="Q1" s="132"/>
      <c r="R1" s="132"/>
      <c r="S1" s="133"/>
      <c r="T1" s="127" t="s">
        <v>2</v>
      </c>
      <c r="U1" s="128"/>
      <c r="V1" s="128"/>
      <c r="W1" s="128"/>
      <c r="X1" s="128"/>
      <c r="Y1" s="128"/>
      <c r="Z1" s="129"/>
      <c r="AA1" s="127" t="s">
        <v>4</v>
      </c>
      <c r="AB1" s="128"/>
      <c r="AC1" s="128"/>
      <c r="AD1" s="128"/>
      <c r="AE1" s="128"/>
      <c r="AF1" s="129"/>
      <c r="AG1" s="127" t="s">
        <v>5</v>
      </c>
      <c r="AH1" s="134"/>
      <c r="AI1" s="130" t="s">
        <v>53</v>
      </c>
      <c r="AJ1" s="130" t="s">
        <v>54</v>
      </c>
    </row>
    <row r="2" spans="1:38" s="18" customFormat="1" ht="70.5" customHeight="1" thickBot="1" x14ac:dyDescent="0.4">
      <c r="A2" s="41" t="str">
        <f>'3rdReview'!$A$34</f>
        <v>Is the client a politically exposed person? (Politically exposed persons, PEPs, are individuals whose prominent position in public life may make them vulnerable to corruption. The definition extends to immediate family members and known close associates).</v>
      </c>
      <c r="B2" s="42" t="str">
        <f>'3rdReview'!A35</f>
        <v>Do you have full visibility and knowledge of the ultimate beneficial owners’ and/or all directors?</v>
      </c>
      <c r="C2" s="42" t="str">
        <f>'3rdReview'!A36</f>
        <v>Is the client a high-net-worth individual? (e.g. assets of £1m or more)</v>
      </c>
      <c r="D2" s="42" t="str">
        <f>'3rdReview'!A37</f>
        <v>Does the client or its beneficial owners have attributes known to be frequently used by money launderers or terrorist financiers? (e.g. is the structure of the customer is unusual or excessively complex?)</v>
      </c>
      <c r="E2" s="42" t="str">
        <f>'3rdReview'!A38</f>
        <v>Has evidence/documents proving income been provided? (e.g. invoices/bank statements)</v>
      </c>
      <c r="F2" s="42" t="str">
        <f>'3rdReview'!A39</f>
        <v>Is the proof of identification and proof of address held on file valid and up-to-date?</v>
      </c>
      <c r="G2" s="42" t="str">
        <f>'3rdReview'!A40</f>
        <v>Has the client been evasive or uncooperative? (e.g. appeared reluctant to provide ID)</v>
      </c>
      <c r="H2" s="42" t="str">
        <f>'3rdReview'!A41</f>
        <v>Is the client a public administration, or a publicly owned enterprise?</v>
      </c>
      <c r="I2" s="42" t="str">
        <f>'3rdReview'!A42</f>
        <v>Is the client/firm securities listed on a regulated market?</v>
      </c>
      <c r="J2" s="42" t="str">
        <f>'3rdReview'!A43</f>
        <v>&lt;ADDITIONAL QUESTION1&gt;</v>
      </c>
      <c r="K2" s="42" t="str">
        <f>'3rdReview'!A44</f>
        <v>&lt;ADDITIONAL QUESTION2&gt;</v>
      </c>
      <c r="L2" s="42" t="str">
        <f>'3rdReview'!A45</f>
        <v>&lt;ADDITIONAL QUESTION3&gt;</v>
      </c>
      <c r="M2" s="41" t="str">
        <f>'3rdReview'!A47</f>
        <v>Is the client/firm based within close proximity of our firm? (e.g. within 20 miles).</v>
      </c>
      <c r="N2" s="42" t="str">
        <f>'3rdReview'!A48</f>
        <v>Is the client based outside of the UK?</v>
      </c>
      <c r="O2" s="42" t="str">
        <f>'3rdReview'!A49</f>
        <v xml:space="preserve">Does the client have any association with HMT Sanctioned jurisdictions? (e.g. does the client transact with customers in sanctioned jurisdictions or have operations or trade with jurisdictions subject to sanctions?) </v>
      </c>
      <c r="P2" s="42" t="str">
        <f>'3rdReview'!A50</f>
        <v>Does the client have any association with any geographical areas that are considered to have weak AML and Terrorist Financing controls? (e.g. does the client transact with customers in countries listed in SCHEDULE 3ZA of the MLR 2017 Regulation 33(3)).</v>
      </c>
      <c r="Q2" s="42" t="str">
        <f>'3rdReview'!A51</f>
        <v>&lt;ADDITIONAL QUESTION1&gt;</v>
      </c>
      <c r="R2" s="42" t="str">
        <f>'3rdReview'!A52</f>
        <v>&lt;ADDITIONAL QUESTION2&gt;</v>
      </c>
      <c r="S2" s="43" t="str">
        <f>'3rdReview'!A53</f>
        <v>&lt;ADDITIONAL QUESTION3&gt;</v>
      </c>
      <c r="T2" s="41" t="str">
        <f>'3rdReview'!A55</f>
        <v>Has, or will, the client be using our client money account?</v>
      </c>
      <c r="U2" s="42" t="str">
        <f>'3rdReview'!A56</f>
        <v xml:space="preserve">Will we be providing trust or company services for the client? 
(This includes company formation, use of our address for correspondence, or acting as a: Trustee, nominee shareholder, director or partner). </v>
      </c>
      <c r="V2" s="42" t="str">
        <f>'3rdReview'!A57</f>
        <v>Is the business relationship between you and the client logical and practicable? (For example, Is the size of the firm’s business proportionate to the accountancy firm? Is the client’s business within the accountancy firms areas of expertise?)</v>
      </c>
      <c r="W2" s="42" t="str">
        <f>'3rdReview'!A58</f>
        <v>Is it understood why the client has come to use our services? (e.g. referred by an existing client)</v>
      </c>
      <c r="X2" s="42" t="str">
        <f>'3rdReview'!A59</f>
        <v>&lt;ADDITIONAL QUESTION1&gt;</v>
      </c>
      <c r="Y2" s="42" t="str">
        <f>'3rdReview'!A60</f>
        <v>&lt;ADDITIONAL QUESTION2&gt;</v>
      </c>
      <c r="Z2" s="43" t="str">
        <f>'3rdReview'!A61</f>
        <v>&lt;ADDITIONAL QUESTION3&gt;</v>
      </c>
      <c r="AA2" s="41" t="str">
        <f>'3rdReview'!A63</f>
        <v>Would the client be typically considered a cash intensive business? (e.g. Takeaways, Retail Shops, Scrap Metal Dealers, Car Wash, Nail-Bars, Massage Parlours)</v>
      </c>
      <c r="AB2" s="42" t="str">
        <f>'3rdReview'!A64</f>
        <v>Does the client deal with high value goods? (e.g. Jewellers, Car Dealerships, Art, Antiques, Precious metals and luxury items)</v>
      </c>
      <c r="AC2" s="42" t="str">
        <f>'3rdReview'!A65</f>
        <v>Does the client operate in an industry typically considered high-risk of money laundering or terrorist financing? (e.g. money services business, import/export, charities, cryptocurrencies etc.)</v>
      </c>
      <c r="AD2" s="42" t="str">
        <f>'3rdReview'!A66</f>
        <v>&lt;ADDITIONAL QUESTION1&gt;</v>
      </c>
      <c r="AE2" s="42" t="str">
        <f>'3rdReview'!A67</f>
        <v>&lt;ADDITIONAL QUESTION2&gt;</v>
      </c>
      <c r="AF2" s="43" t="str">
        <f>'3rdReview'!A68</f>
        <v>&lt;ADDITIONAL QUESTION3&gt;</v>
      </c>
      <c r="AG2" s="41" t="str">
        <f>'3rdReview'!A70</f>
        <v>Have we ever met the client face-to-face?</v>
      </c>
      <c r="AH2" s="43" t="str">
        <f>'3rdReview'!A71</f>
        <v>&lt;ADDITIONAL QUESTION1&gt;</v>
      </c>
      <c r="AI2" s="131"/>
      <c r="AJ2" s="131"/>
    </row>
    <row r="3" spans="1:38" s="19" customFormat="1" ht="30.75" customHeight="1" thickBot="1" x14ac:dyDescent="0.4">
      <c r="A3" s="20">
        <f>LOOKUP('3rdReview'!$P34,{"No","Yes"},{0,100})</f>
        <v>0</v>
      </c>
      <c r="B3" s="21">
        <f>LOOKUP('3rdReview'!$P35,{"No","Yes"},{100,0})</f>
        <v>0</v>
      </c>
      <c r="C3" s="21">
        <f>LOOKUP('3rdReview'!$P36,{"No","Yes"},{0,100})</f>
        <v>0</v>
      </c>
      <c r="D3" s="21">
        <f>LOOKUP('3rdReview'!$P37,{"No","Yes"},{0,100})</f>
        <v>0</v>
      </c>
      <c r="E3" s="21">
        <f>LOOKUP('3rdReview'!$P38,{"No","Yes"},{40,0})</f>
        <v>0</v>
      </c>
      <c r="F3" s="21">
        <f>LOOKUP('3rdReview'!$P39,{"No","Yes"},{100,0})</f>
        <v>0</v>
      </c>
      <c r="G3" s="21">
        <f>LOOKUP('3rdReview'!$P40,{"No","Yes"},{0,100})</f>
        <v>0</v>
      </c>
      <c r="H3" s="21">
        <f>LOOKUP('3rdReview'!$P41,{"No","Yes"},{0,-1})</f>
        <v>-1</v>
      </c>
      <c r="I3" s="21">
        <f>LOOKUP('3rdReview'!$P42,{"No","Yes"},{0,-1})</f>
        <v>-1</v>
      </c>
      <c r="J3" s="21">
        <f>LOOKUP('3rdReview'!$P43,{"No","N/A","Yes"},{0,0,100})</f>
        <v>0</v>
      </c>
      <c r="K3" s="21">
        <f>LOOKUP('3rdReview'!$P44,{"No","N/A","Yes"},{0,0,100})</f>
        <v>0</v>
      </c>
      <c r="L3" s="21">
        <f>LOOKUP('3rdReview'!$P45,{"No","N/A","Yes"},{0,0,100})</f>
        <v>0</v>
      </c>
      <c r="M3" s="20">
        <f>LOOKUP('3rdReview'!$P47,{"No","Yes"},{40,0})</f>
        <v>0</v>
      </c>
      <c r="N3" s="21">
        <f>LOOKUP('3rdReview'!$P48,{"No","Yes"},{0,40})</f>
        <v>0</v>
      </c>
      <c r="O3" s="21">
        <f>LOOKUP('3rdReview'!$P49,{"No","Yes"},{0,100})</f>
        <v>0</v>
      </c>
      <c r="P3" s="21">
        <f>LOOKUP('3rdReview'!$P50,{"No","Yes"},{0,100})</f>
        <v>0</v>
      </c>
      <c r="Q3" s="21">
        <f>LOOKUP('3rdReview'!$P51,{"No","N/A","Yes"},{0,0,100})</f>
        <v>0</v>
      </c>
      <c r="R3" s="21">
        <f>LOOKUP('3rdReview'!$P52,{"No","N/A","Yes"},{0,0,100})</f>
        <v>0</v>
      </c>
      <c r="S3" s="22">
        <f>LOOKUP('3rdReview'!$P53,{"No","N/A","Yes"},{0,0,100})</f>
        <v>0</v>
      </c>
      <c r="T3" s="20">
        <f>LOOKUP('3rdReview'!$P55,{"No","Yes"},{0,40})</f>
        <v>0</v>
      </c>
      <c r="U3" s="21">
        <f>LOOKUP('3rdReview'!$P56,{"No","Yes"},{0,40})</f>
        <v>0</v>
      </c>
      <c r="V3" s="21">
        <f>LOOKUP('3rdReview'!$P57,{"No","Yes"},{100,0})</f>
        <v>0</v>
      </c>
      <c r="W3" s="21">
        <f>LOOKUP('3rdReview'!$P58,{"No","Yes"},{100,0})</f>
        <v>0</v>
      </c>
      <c r="X3" s="21">
        <f>LOOKUP('3rdReview'!$P59,{"No","N/A","Yes"},{0,0,100})</f>
        <v>0</v>
      </c>
      <c r="Y3" s="21">
        <f>LOOKUP('3rdReview'!$P60,{"No","N/A","Yes"},{0,0,100})</f>
        <v>0</v>
      </c>
      <c r="Z3" s="44">
        <f>LOOKUP('3rdReview'!$P61,{"No","N/A","Yes"},{0,0,100})</f>
        <v>0</v>
      </c>
      <c r="AA3" s="20">
        <f>LOOKUP('3rdReview'!$P63,{"No","Yes"},{0,100})</f>
        <v>0</v>
      </c>
      <c r="AB3" s="21">
        <f>LOOKUP('3rdReview'!$P64,{"No","Yes"},{0,100})</f>
        <v>0</v>
      </c>
      <c r="AC3" s="21">
        <f>LOOKUP('3rdReview'!$P65,{"No","Yes"},{0,100})</f>
        <v>0</v>
      </c>
      <c r="AD3" s="21">
        <f>LOOKUP('3rdReview'!$P66,{"No","N/A","Yes"},{0,0,100})</f>
        <v>0</v>
      </c>
      <c r="AE3" s="21">
        <f>LOOKUP('3rdReview'!$P67,{"No","N/A","Yes"},{0,0,100})</f>
        <v>0</v>
      </c>
      <c r="AF3" s="22">
        <f>LOOKUP('3rdReview'!$P68,{"No","N/A","Yes"},{0,0,100})</f>
        <v>0</v>
      </c>
      <c r="AG3" s="20">
        <f>LOOKUP('3rdReview'!$P70,{"No","Yes"},{100,0})</f>
        <v>0</v>
      </c>
      <c r="AH3" s="22">
        <f>LOOKUP('3rdReview'!$P71,{"No","N/A","Yes"},{0,0,100})</f>
        <v>0</v>
      </c>
      <c r="AI3" s="23">
        <f>SUM(A3:AH3)</f>
        <v>-2</v>
      </c>
      <c r="AJ3" s="23" t="str">
        <f>IF(AI3&gt;=85,"High",IF(AI3&gt;=0,"Medium","Low"))</f>
        <v>Low</v>
      </c>
      <c r="AL3" s="47" t="s">
        <v>56</v>
      </c>
    </row>
    <row r="4" spans="1:38" s="27" customFormat="1" x14ac:dyDescent="0.35">
      <c r="A4" s="33" t="s">
        <v>35</v>
      </c>
      <c r="B4" s="33" t="s">
        <v>35</v>
      </c>
      <c r="C4" s="33" t="s">
        <v>35</v>
      </c>
      <c r="D4" s="33" t="s">
        <v>35</v>
      </c>
      <c r="E4" s="33" t="s">
        <v>35</v>
      </c>
      <c r="F4" s="33" t="s">
        <v>35</v>
      </c>
      <c r="G4" s="33" t="s">
        <v>35</v>
      </c>
      <c r="H4" s="33" t="s">
        <v>35</v>
      </c>
      <c r="I4" s="33" t="s">
        <v>35</v>
      </c>
      <c r="J4" s="33" t="s">
        <v>35</v>
      </c>
      <c r="K4" s="33" t="s">
        <v>35</v>
      </c>
      <c r="L4" s="33" t="s">
        <v>35</v>
      </c>
      <c r="M4" s="32" t="s">
        <v>35</v>
      </c>
      <c r="N4" s="33" t="s">
        <v>35</v>
      </c>
      <c r="O4" s="33" t="s">
        <v>35</v>
      </c>
      <c r="P4" s="33" t="s">
        <v>35</v>
      </c>
      <c r="Q4" s="33" t="s">
        <v>35</v>
      </c>
      <c r="R4" s="33" t="s">
        <v>35</v>
      </c>
      <c r="S4" s="35" t="s">
        <v>35</v>
      </c>
      <c r="T4" s="32" t="s">
        <v>35</v>
      </c>
      <c r="U4" s="33" t="s">
        <v>35</v>
      </c>
      <c r="V4" s="33" t="s">
        <v>35</v>
      </c>
      <c r="W4" s="33" t="s">
        <v>35</v>
      </c>
      <c r="X4" s="33" t="s">
        <v>35</v>
      </c>
      <c r="Y4" s="33" t="s">
        <v>35</v>
      </c>
      <c r="Z4" s="35" t="s">
        <v>35</v>
      </c>
      <c r="AA4" s="32" t="s">
        <v>35</v>
      </c>
      <c r="AB4" s="33" t="s">
        <v>35</v>
      </c>
      <c r="AC4" s="33" t="s">
        <v>35</v>
      </c>
      <c r="AD4" s="33" t="s">
        <v>35</v>
      </c>
      <c r="AE4" s="33" t="s">
        <v>35</v>
      </c>
      <c r="AF4" s="35" t="s">
        <v>35</v>
      </c>
      <c r="AG4" s="32" t="s">
        <v>35</v>
      </c>
      <c r="AH4" s="35" t="s">
        <v>35</v>
      </c>
      <c r="AI4" s="30"/>
      <c r="AJ4" s="24"/>
      <c r="AL4" s="45" t="s">
        <v>35</v>
      </c>
    </row>
    <row r="5" spans="1:38" x14ac:dyDescent="0.35">
      <c r="A5" s="36">
        <v>100</v>
      </c>
      <c r="B5" s="34">
        <v>0</v>
      </c>
      <c r="C5" s="34">
        <v>100</v>
      </c>
      <c r="D5" s="34">
        <v>100</v>
      </c>
      <c r="E5" s="34">
        <v>0</v>
      </c>
      <c r="F5" s="34">
        <v>0</v>
      </c>
      <c r="G5" s="34">
        <v>100</v>
      </c>
      <c r="H5" s="34">
        <v>-1</v>
      </c>
      <c r="I5" s="34">
        <v>-1</v>
      </c>
      <c r="J5" s="34">
        <v>100</v>
      </c>
      <c r="K5" s="34">
        <v>100</v>
      </c>
      <c r="L5" s="34">
        <v>100</v>
      </c>
      <c r="M5" s="36">
        <v>0</v>
      </c>
      <c r="N5" s="34">
        <v>40</v>
      </c>
      <c r="O5" s="34">
        <v>100</v>
      </c>
      <c r="P5" s="34">
        <v>100</v>
      </c>
      <c r="Q5" s="34">
        <v>100</v>
      </c>
      <c r="R5" s="34">
        <v>100</v>
      </c>
      <c r="S5" s="37">
        <v>100</v>
      </c>
      <c r="T5" s="36">
        <v>40</v>
      </c>
      <c r="U5" s="34">
        <v>40</v>
      </c>
      <c r="V5" s="34">
        <v>0</v>
      </c>
      <c r="W5" s="34">
        <v>0</v>
      </c>
      <c r="X5" s="34">
        <v>100</v>
      </c>
      <c r="Y5" s="34">
        <v>100</v>
      </c>
      <c r="Z5" s="37">
        <v>100</v>
      </c>
      <c r="AA5" s="36">
        <v>100</v>
      </c>
      <c r="AB5" s="34">
        <v>100</v>
      </c>
      <c r="AC5" s="34">
        <v>100</v>
      </c>
      <c r="AD5" s="34">
        <v>100</v>
      </c>
      <c r="AE5" s="34">
        <v>100</v>
      </c>
      <c r="AF5" s="37">
        <v>100</v>
      </c>
      <c r="AG5" s="36">
        <v>0</v>
      </c>
      <c r="AH5" s="38">
        <v>100</v>
      </c>
      <c r="AI5" s="30"/>
      <c r="AL5" s="46" t="s">
        <v>36</v>
      </c>
    </row>
    <row r="6" spans="1:38" x14ac:dyDescent="0.35">
      <c r="A6" s="32" t="s">
        <v>36</v>
      </c>
      <c r="B6" s="33" t="s">
        <v>36</v>
      </c>
      <c r="C6" s="33" t="s">
        <v>36</v>
      </c>
      <c r="D6" s="33" t="s">
        <v>36</v>
      </c>
      <c r="E6" s="33" t="s">
        <v>36</v>
      </c>
      <c r="F6" s="33" t="s">
        <v>36</v>
      </c>
      <c r="G6" s="33" t="s">
        <v>36</v>
      </c>
      <c r="H6" s="33" t="s">
        <v>36</v>
      </c>
      <c r="I6" s="33" t="s">
        <v>36</v>
      </c>
      <c r="J6" s="33" t="s">
        <v>36</v>
      </c>
      <c r="K6" s="33" t="s">
        <v>36</v>
      </c>
      <c r="L6" s="33" t="s">
        <v>36</v>
      </c>
      <c r="M6" s="32" t="s">
        <v>36</v>
      </c>
      <c r="N6" s="33" t="s">
        <v>36</v>
      </c>
      <c r="O6" s="33" t="s">
        <v>36</v>
      </c>
      <c r="P6" s="33" t="s">
        <v>36</v>
      </c>
      <c r="Q6" s="33" t="s">
        <v>36</v>
      </c>
      <c r="R6" s="33" t="s">
        <v>36</v>
      </c>
      <c r="S6" s="35" t="s">
        <v>36</v>
      </c>
      <c r="T6" s="32" t="s">
        <v>36</v>
      </c>
      <c r="U6" s="33" t="s">
        <v>36</v>
      </c>
      <c r="V6" s="33" t="s">
        <v>36</v>
      </c>
      <c r="W6" s="33" t="s">
        <v>36</v>
      </c>
      <c r="X6" s="33" t="s">
        <v>36</v>
      </c>
      <c r="Y6" s="33" t="s">
        <v>36</v>
      </c>
      <c r="Z6" s="35" t="s">
        <v>36</v>
      </c>
      <c r="AA6" s="32" t="s">
        <v>36</v>
      </c>
      <c r="AB6" s="33" t="s">
        <v>36</v>
      </c>
      <c r="AC6" s="33" t="s">
        <v>36</v>
      </c>
      <c r="AD6" s="33" t="s">
        <v>36</v>
      </c>
      <c r="AE6" s="33" t="s">
        <v>36</v>
      </c>
      <c r="AF6" s="35" t="s">
        <v>36</v>
      </c>
      <c r="AG6" s="32" t="s">
        <v>36</v>
      </c>
      <c r="AH6" s="35" t="s">
        <v>36</v>
      </c>
      <c r="AI6" s="30"/>
      <c r="AL6" s="46" t="s">
        <v>43</v>
      </c>
    </row>
    <row r="7" spans="1:38" x14ac:dyDescent="0.35">
      <c r="A7" s="36">
        <v>0</v>
      </c>
      <c r="B7" s="34">
        <v>100</v>
      </c>
      <c r="C7" s="34">
        <v>0</v>
      </c>
      <c r="D7" s="34">
        <v>0</v>
      </c>
      <c r="E7" s="34">
        <v>40</v>
      </c>
      <c r="F7" s="34">
        <v>100</v>
      </c>
      <c r="G7" s="34">
        <v>0</v>
      </c>
      <c r="H7" s="34">
        <v>0</v>
      </c>
      <c r="I7" s="34">
        <v>0</v>
      </c>
      <c r="J7" s="34">
        <v>0</v>
      </c>
      <c r="K7" s="34">
        <v>0</v>
      </c>
      <c r="L7" s="34">
        <v>0</v>
      </c>
      <c r="M7" s="36">
        <v>40</v>
      </c>
      <c r="N7" s="34">
        <v>0</v>
      </c>
      <c r="O7" s="34">
        <v>0</v>
      </c>
      <c r="P7" s="34">
        <v>0</v>
      </c>
      <c r="Q7" s="34">
        <v>0</v>
      </c>
      <c r="R7" s="34">
        <v>0</v>
      </c>
      <c r="S7" s="37">
        <v>0</v>
      </c>
      <c r="T7" s="36">
        <v>0</v>
      </c>
      <c r="U7" s="34">
        <v>0</v>
      </c>
      <c r="V7" s="34">
        <v>100</v>
      </c>
      <c r="W7" s="34">
        <v>100</v>
      </c>
      <c r="X7" s="34">
        <v>0</v>
      </c>
      <c r="Y7" s="34">
        <v>0</v>
      </c>
      <c r="Z7" s="38">
        <v>0</v>
      </c>
      <c r="AA7" s="39">
        <v>0</v>
      </c>
      <c r="AB7" s="40">
        <v>0</v>
      </c>
      <c r="AC7" s="40">
        <v>0</v>
      </c>
      <c r="AD7" s="40">
        <v>0</v>
      </c>
      <c r="AE7" s="40">
        <v>0</v>
      </c>
      <c r="AF7" s="38">
        <v>0</v>
      </c>
      <c r="AG7" s="39">
        <v>100</v>
      </c>
      <c r="AH7" s="38">
        <v>0</v>
      </c>
    </row>
    <row r="8" spans="1:38" ht="15" customHeight="1" x14ac:dyDescent="0.35">
      <c r="J8" s="33" t="s">
        <v>43</v>
      </c>
      <c r="K8" s="33" t="s">
        <v>43</v>
      </c>
      <c r="L8" s="33" t="s">
        <v>43</v>
      </c>
      <c r="M8" s="31"/>
      <c r="N8" s="29"/>
      <c r="O8" s="29"/>
      <c r="P8" s="28"/>
      <c r="Q8" s="33" t="s">
        <v>43</v>
      </c>
      <c r="R8" s="33" t="s">
        <v>43</v>
      </c>
      <c r="S8" s="35" t="s">
        <v>43</v>
      </c>
      <c r="X8" s="33" t="s">
        <v>43</v>
      </c>
      <c r="Y8" s="33" t="s">
        <v>43</v>
      </c>
      <c r="Z8" s="35" t="s">
        <v>43</v>
      </c>
      <c r="AD8" s="33" t="s">
        <v>43</v>
      </c>
      <c r="AE8" s="33" t="s">
        <v>43</v>
      </c>
      <c r="AF8" s="35" t="s">
        <v>43</v>
      </c>
      <c r="AH8" s="35" t="s">
        <v>43</v>
      </c>
    </row>
    <row r="9" spans="1:38" x14ac:dyDescent="0.35">
      <c r="J9" s="34">
        <v>0</v>
      </c>
      <c r="K9" s="34">
        <v>0</v>
      </c>
      <c r="L9" s="34">
        <v>0</v>
      </c>
      <c r="M9" s="31"/>
      <c r="N9" s="28"/>
      <c r="O9" s="29"/>
      <c r="P9" s="28"/>
      <c r="Q9" s="34">
        <v>0</v>
      </c>
      <c r="R9" s="34">
        <v>0</v>
      </c>
      <c r="S9" s="37">
        <v>0</v>
      </c>
      <c r="X9" s="34">
        <v>0</v>
      </c>
      <c r="Y9" s="34">
        <v>0</v>
      </c>
      <c r="Z9" s="37">
        <v>0</v>
      </c>
      <c r="AD9" s="34">
        <v>0</v>
      </c>
      <c r="AE9" s="34">
        <v>0</v>
      </c>
      <c r="AF9" s="37">
        <v>0</v>
      </c>
      <c r="AH9" s="37">
        <v>0</v>
      </c>
    </row>
    <row r="10" spans="1:38" x14ac:dyDescent="0.35">
      <c r="M10" s="31"/>
      <c r="N10" s="28"/>
      <c r="O10" s="29"/>
      <c r="P10" s="28"/>
    </row>
    <row r="11" spans="1:38" x14ac:dyDescent="0.35">
      <c r="M11" s="31"/>
      <c r="N11" s="28"/>
      <c r="O11" s="29"/>
      <c r="P11" s="28"/>
    </row>
    <row r="12" spans="1:38" x14ac:dyDescent="0.35">
      <c r="M12" s="31"/>
      <c r="N12" s="28"/>
      <c r="O12" s="29"/>
      <c r="P12" s="28"/>
    </row>
    <row r="13" spans="1:38" x14ac:dyDescent="0.35">
      <c r="M13" s="31"/>
      <c r="N13" s="28"/>
      <c r="O13" s="29"/>
      <c r="P13" s="28"/>
    </row>
    <row r="14" spans="1:38" x14ac:dyDescent="0.35">
      <c r="M14" s="31"/>
      <c r="N14" s="28"/>
      <c r="O14" s="29"/>
      <c r="P14" s="28"/>
    </row>
    <row r="15" spans="1:38" x14ac:dyDescent="0.35">
      <c r="M15" s="31"/>
      <c r="N15" s="28"/>
      <c r="O15" s="29"/>
      <c r="P15" s="28"/>
    </row>
    <row r="16" spans="1:38" x14ac:dyDescent="0.35">
      <c r="M16" s="31"/>
      <c r="N16" s="28"/>
      <c r="O16" s="29"/>
      <c r="P16" s="28"/>
    </row>
    <row r="17" spans="13:16" x14ac:dyDescent="0.35">
      <c r="M17" s="31"/>
      <c r="N17" s="28"/>
      <c r="O17" s="29"/>
      <c r="P17" s="28"/>
    </row>
    <row r="18" spans="13:16" ht="29.25" customHeight="1" x14ac:dyDescent="0.35">
      <c r="M18" s="31"/>
      <c r="N18" s="28"/>
      <c r="O18" s="29"/>
      <c r="P18" s="28"/>
    </row>
    <row r="19" spans="13:16" ht="39" customHeight="1" x14ac:dyDescent="0.35">
      <c r="M19" s="31"/>
      <c r="N19" s="28"/>
      <c r="O19" s="29"/>
      <c r="P19" s="28"/>
    </row>
    <row r="20" spans="13:16" x14ac:dyDescent="0.35">
      <c r="M20" s="31"/>
      <c r="N20" s="28"/>
      <c r="O20" s="29"/>
      <c r="P20" s="28"/>
    </row>
    <row r="21" spans="13:16" x14ac:dyDescent="0.35">
      <c r="M21" s="31"/>
      <c r="N21" s="28"/>
      <c r="O21" s="29"/>
      <c r="P21" s="28"/>
    </row>
    <row r="22" spans="13:16" x14ac:dyDescent="0.35">
      <c r="M22" s="31"/>
      <c r="N22" s="28"/>
      <c r="O22" s="29"/>
      <c r="P22" s="28"/>
    </row>
    <row r="26" spans="13:16" ht="30" customHeight="1" x14ac:dyDescent="0.35"/>
  </sheetData>
  <mergeCells count="7">
    <mergeCell ref="AJ1:AJ2"/>
    <mergeCell ref="A1:L1"/>
    <mergeCell ref="M1:S1"/>
    <mergeCell ref="T1:Z1"/>
    <mergeCell ref="AA1:AF1"/>
    <mergeCell ref="AG1:AH1"/>
    <mergeCell ref="AI1:AI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1E659-054F-46F1-8ABA-07F838AF820F}">
  <dimension ref="A1:XFD54"/>
  <sheetViews>
    <sheetView workbookViewId="0">
      <selection activeCell="I53" sqref="I53"/>
    </sheetView>
  </sheetViews>
  <sheetFormatPr defaultColWidth="9.26953125" defaultRowHeight="14.5" x14ac:dyDescent="0.35"/>
  <cols>
    <col min="1" max="1" width="8.7265625" style="4" customWidth="1"/>
    <col min="2" max="2" width="15.54296875" style="3" bestFit="1" customWidth="1"/>
    <col min="3" max="4" width="9.26953125" style="2"/>
    <col min="5" max="9" width="8.7265625" style="2" customWidth="1"/>
    <col min="10" max="14" width="9.26953125" style="2"/>
    <col min="15" max="15" width="11" style="2" customWidth="1"/>
    <col min="16" max="16" width="16.26953125" style="6" customWidth="1"/>
    <col min="17" max="17" width="36.26953125" style="2" customWidth="1"/>
    <col min="18" max="16384" width="9.26953125" style="2"/>
  </cols>
  <sheetData>
    <row r="1" spans="1:16384" ht="30.75" customHeight="1" thickBot="1" x14ac:dyDescent="0.5">
      <c r="A1" s="122" t="s">
        <v>51</v>
      </c>
      <c r="B1" s="123"/>
      <c r="C1" s="157"/>
      <c r="D1" s="158"/>
      <c r="E1" s="158"/>
      <c r="F1" s="158"/>
      <c r="G1" s="159"/>
      <c r="H1" s="163" t="s">
        <v>128</v>
      </c>
      <c r="I1" s="164"/>
      <c r="J1" s="164"/>
      <c r="K1" s="164"/>
      <c r="L1" s="164"/>
      <c r="M1" s="164"/>
      <c r="N1" s="164"/>
      <c r="O1" s="165"/>
      <c r="P1" s="165"/>
      <c r="Q1" s="165"/>
    </row>
    <row r="2" spans="1:16384" ht="30.75" customHeight="1" thickBot="1" x14ac:dyDescent="0.5">
      <c r="A2" s="122" t="s">
        <v>52</v>
      </c>
      <c r="B2" s="123"/>
      <c r="C2" s="160"/>
      <c r="D2" s="161"/>
      <c r="E2" s="161"/>
      <c r="F2" s="161"/>
      <c r="G2" s="162"/>
      <c r="H2" s="166"/>
      <c r="I2" s="167"/>
      <c r="J2" s="167"/>
      <c r="K2" s="167"/>
      <c r="L2" s="167"/>
      <c r="M2" s="167"/>
      <c r="N2" s="167"/>
      <c r="O2" s="168"/>
      <c r="P2" s="168"/>
      <c r="Q2" s="168"/>
    </row>
    <row r="3" spans="1:16384" x14ac:dyDescent="0.35">
      <c r="A3" s="97" t="s">
        <v>47</v>
      </c>
      <c r="B3" s="98"/>
      <c r="C3" s="98"/>
      <c r="D3" s="98"/>
      <c r="E3" s="98"/>
      <c r="F3" s="98"/>
      <c r="G3" s="98"/>
      <c r="H3" s="98"/>
      <c r="I3" s="98"/>
      <c r="J3" s="98"/>
      <c r="K3" s="98"/>
      <c r="L3" s="98"/>
      <c r="M3" s="98"/>
      <c r="N3" s="98"/>
      <c r="O3" s="98"/>
      <c r="P3" s="98"/>
      <c r="Q3" s="99"/>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15" thickBot="1" x14ac:dyDescent="0.4">
      <c r="A4" s="100"/>
      <c r="B4" s="101"/>
      <c r="C4" s="101"/>
      <c r="D4" s="101"/>
      <c r="E4" s="101"/>
      <c r="F4" s="101"/>
      <c r="G4" s="101"/>
      <c r="H4" s="101"/>
      <c r="I4" s="101"/>
      <c r="J4" s="101"/>
      <c r="K4" s="101"/>
      <c r="L4" s="101"/>
      <c r="M4" s="101"/>
      <c r="N4" s="101"/>
      <c r="O4" s="101"/>
      <c r="P4" s="101"/>
      <c r="Q4" s="10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pans="1:16384" s="14" customFormat="1" ht="14.25" customHeight="1" x14ac:dyDescent="0.35">
      <c r="A5" s="104" t="s">
        <v>0</v>
      </c>
      <c r="B5" s="104"/>
      <c r="C5" s="104"/>
      <c r="D5" s="104"/>
      <c r="E5" s="104"/>
      <c r="F5" s="104"/>
      <c r="G5" s="104"/>
      <c r="H5" s="104"/>
      <c r="I5" s="104"/>
      <c r="J5" s="104"/>
      <c r="K5" s="104"/>
      <c r="L5" s="104"/>
      <c r="M5" s="104"/>
      <c r="N5" s="104"/>
      <c r="O5" s="104"/>
      <c r="P5" s="15" t="s">
        <v>37</v>
      </c>
      <c r="Q5" s="15" t="s">
        <v>38</v>
      </c>
    </row>
    <row r="6" spans="1:16384" ht="30" customHeight="1" x14ac:dyDescent="0.35">
      <c r="A6" s="169" t="s">
        <v>13</v>
      </c>
      <c r="B6" s="169"/>
      <c r="C6" s="169"/>
      <c r="D6" s="169"/>
      <c r="E6" s="169"/>
      <c r="F6" s="169"/>
      <c r="G6" s="169"/>
      <c r="H6" s="169"/>
      <c r="I6" s="169"/>
      <c r="J6" s="169"/>
      <c r="K6" s="169"/>
      <c r="L6" s="169"/>
      <c r="M6" s="169"/>
      <c r="N6" s="169"/>
      <c r="O6" s="169"/>
      <c r="P6" s="60" t="s">
        <v>36</v>
      </c>
      <c r="Q6" s="8"/>
    </row>
    <row r="7" spans="1:16384" ht="14.65" customHeight="1" x14ac:dyDescent="0.35">
      <c r="A7" s="83" t="s">
        <v>8</v>
      </c>
      <c r="B7" s="83"/>
      <c r="C7" s="83"/>
      <c r="D7" s="83"/>
      <c r="E7" s="83"/>
      <c r="F7" s="83"/>
      <c r="G7" s="83"/>
      <c r="H7" s="83"/>
      <c r="I7" s="83"/>
      <c r="J7" s="83"/>
      <c r="K7" s="83"/>
      <c r="L7" s="83"/>
      <c r="M7" s="83"/>
      <c r="N7" s="83"/>
      <c r="O7" s="83"/>
      <c r="P7" s="5" t="s">
        <v>35</v>
      </c>
      <c r="Q7" s="8"/>
    </row>
    <row r="8" spans="1:16384" ht="14.65" customHeight="1" x14ac:dyDescent="0.35">
      <c r="A8" s="83" t="s">
        <v>12</v>
      </c>
      <c r="B8" s="83"/>
      <c r="C8" s="83"/>
      <c r="D8" s="83"/>
      <c r="E8" s="83"/>
      <c r="F8" s="83"/>
      <c r="G8" s="83"/>
      <c r="H8" s="83"/>
      <c r="I8" s="83"/>
      <c r="J8" s="83"/>
      <c r="K8" s="83"/>
      <c r="L8" s="83"/>
      <c r="M8" s="83"/>
      <c r="N8" s="83"/>
      <c r="O8" s="83"/>
      <c r="P8" s="5" t="s">
        <v>36</v>
      </c>
      <c r="Q8" s="8"/>
    </row>
    <row r="9" spans="1:16384" ht="27" customHeight="1" x14ac:dyDescent="0.35">
      <c r="A9" s="83" t="s">
        <v>9</v>
      </c>
      <c r="B9" s="83"/>
      <c r="C9" s="83"/>
      <c r="D9" s="83"/>
      <c r="E9" s="83"/>
      <c r="F9" s="83"/>
      <c r="G9" s="83"/>
      <c r="H9" s="83"/>
      <c r="I9" s="83"/>
      <c r="J9" s="83"/>
      <c r="K9" s="83"/>
      <c r="L9" s="83"/>
      <c r="M9" s="83"/>
      <c r="N9" s="83"/>
      <c r="O9" s="83"/>
      <c r="P9" s="5" t="s">
        <v>36</v>
      </c>
      <c r="Q9" s="9"/>
    </row>
    <row r="10" spans="1:16384" ht="14.65" customHeight="1" x14ac:dyDescent="0.35">
      <c r="A10" s="83" t="s">
        <v>34</v>
      </c>
      <c r="B10" s="83"/>
      <c r="C10" s="83"/>
      <c r="D10" s="83"/>
      <c r="E10" s="83"/>
      <c r="F10" s="83"/>
      <c r="G10" s="83"/>
      <c r="H10" s="83"/>
      <c r="I10" s="83"/>
      <c r="J10" s="83"/>
      <c r="K10" s="83"/>
      <c r="L10" s="83"/>
      <c r="M10" s="83"/>
      <c r="N10" s="83"/>
      <c r="O10" s="83"/>
      <c r="P10" s="5" t="s">
        <v>35</v>
      </c>
      <c r="Q10" s="9"/>
    </row>
    <row r="11" spans="1:16384" ht="14.65" customHeight="1" x14ac:dyDescent="0.35">
      <c r="A11" s="83" t="s">
        <v>11</v>
      </c>
      <c r="B11" s="83"/>
      <c r="C11" s="83"/>
      <c r="D11" s="83"/>
      <c r="E11" s="83"/>
      <c r="F11" s="83"/>
      <c r="G11" s="83"/>
      <c r="H11" s="83"/>
      <c r="I11" s="83"/>
      <c r="J11" s="83"/>
      <c r="K11" s="83"/>
      <c r="L11" s="83"/>
      <c r="M11" s="83"/>
      <c r="N11" s="83"/>
      <c r="O11" s="83"/>
      <c r="P11" s="5" t="s">
        <v>35</v>
      </c>
      <c r="Q11" s="9"/>
    </row>
    <row r="12" spans="1:16384" ht="14.65" customHeight="1" x14ac:dyDescent="0.35">
      <c r="A12" s="83" t="s">
        <v>10</v>
      </c>
      <c r="B12" s="83"/>
      <c r="C12" s="83"/>
      <c r="D12" s="83"/>
      <c r="E12" s="83"/>
      <c r="F12" s="83"/>
      <c r="G12" s="83"/>
      <c r="H12" s="83"/>
      <c r="I12" s="83"/>
      <c r="J12" s="83"/>
      <c r="K12" s="83"/>
      <c r="L12" s="83"/>
      <c r="M12" s="83"/>
      <c r="N12" s="83"/>
      <c r="O12" s="83"/>
      <c r="P12" s="5" t="s">
        <v>36</v>
      </c>
      <c r="Q12" s="9"/>
    </row>
    <row r="13" spans="1:16384" ht="14.65" customHeight="1" x14ac:dyDescent="0.35">
      <c r="A13" s="83" t="s">
        <v>17</v>
      </c>
      <c r="B13" s="83"/>
      <c r="C13" s="83"/>
      <c r="D13" s="83"/>
      <c r="E13" s="83"/>
      <c r="F13" s="83"/>
      <c r="G13" s="83"/>
      <c r="H13" s="83"/>
      <c r="I13" s="83"/>
      <c r="J13" s="83"/>
      <c r="K13" s="83"/>
      <c r="L13" s="83"/>
      <c r="M13" s="83"/>
      <c r="N13" s="83"/>
      <c r="O13" s="83"/>
      <c r="P13" s="5" t="s">
        <v>36</v>
      </c>
      <c r="Q13" s="8"/>
    </row>
    <row r="14" spans="1:16384" ht="14.65" customHeight="1" x14ac:dyDescent="0.35">
      <c r="A14" s="83" t="s">
        <v>18</v>
      </c>
      <c r="B14" s="83"/>
      <c r="C14" s="83"/>
      <c r="D14" s="83"/>
      <c r="E14" s="83"/>
      <c r="F14" s="83"/>
      <c r="G14" s="83"/>
      <c r="H14" s="83"/>
      <c r="I14" s="83"/>
      <c r="J14" s="83"/>
      <c r="K14" s="83"/>
      <c r="L14" s="83"/>
      <c r="M14" s="83"/>
      <c r="N14" s="83"/>
      <c r="O14" s="83"/>
      <c r="P14" s="5" t="s">
        <v>36</v>
      </c>
      <c r="Q14" s="8"/>
    </row>
    <row r="15" spans="1:16384" s="12" customFormat="1" ht="14.65" customHeight="1" x14ac:dyDescent="0.35">
      <c r="A15" s="156" t="s">
        <v>40</v>
      </c>
      <c r="B15" s="156"/>
      <c r="C15" s="156"/>
      <c r="D15" s="156"/>
      <c r="E15" s="156"/>
      <c r="F15" s="156"/>
      <c r="G15" s="156"/>
      <c r="H15" s="156"/>
      <c r="I15" s="156"/>
      <c r="J15" s="156"/>
      <c r="K15" s="156"/>
      <c r="L15" s="156"/>
      <c r="M15" s="156"/>
      <c r="N15" s="156"/>
      <c r="O15" s="156"/>
      <c r="P15" s="10" t="s">
        <v>43</v>
      </c>
      <c r="Q15" s="11"/>
    </row>
    <row r="16" spans="1:16384" s="12" customFormat="1" ht="14.65" customHeight="1" x14ac:dyDescent="0.35">
      <c r="A16" s="84" t="s">
        <v>41</v>
      </c>
      <c r="B16" s="84"/>
      <c r="C16" s="84"/>
      <c r="D16" s="84"/>
      <c r="E16" s="84"/>
      <c r="F16" s="84"/>
      <c r="G16" s="84"/>
      <c r="H16" s="84"/>
      <c r="I16" s="84"/>
      <c r="J16" s="84"/>
      <c r="K16" s="84"/>
      <c r="L16" s="84"/>
      <c r="M16" s="84"/>
      <c r="N16" s="84"/>
      <c r="O16" s="84"/>
      <c r="P16" s="10" t="s">
        <v>43</v>
      </c>
      <c r="Q16" s="11"/>
    </row>
    <row r="17" spans="1:17" s="12" customFormat="1" ht="14.65" customHeight="1" x14ac:dyDescent="0.35">
      <c r="A17" s="84" t="s">
        <v>42</v>
      </c>
      <c r="B17" s="84"/>
      <c r="C17" s="84"/>
      <c r="D17" s="84"/>
      <c r="E17" s="84"/>
      <c r="F17" s="84"/>
      <c r="G17" s="84"/>
      <c r="H17" s="84"/>
      <c r="I17" s="84"/>
      <c r="J17" s="84"/>
      <c r="K17" s="84"/>
      <c r="L17" s="84"/>
      <c r="M17" s="84"/>
      <c r="N17" s="84"/>
      <c r="O17" s="84"/>
      <c r="P17" s="10" t="s">
        <v>43</v>
      </c>
      <c r="Q17" s="11"/>
    </row>
    <row r="18" spans="1:17" s="14" customFormat="1" ht="14.25" customHeight="1" x14ac:dyDescent="0.35">
      <c r="A18" s="104" t="s">
        <v>6</v>
      </c>
      <c r="B18" s="104" t="s">
        <v>1</v>
      </c>
      <c r="C18" s="104"/>
      <c r="D18" s="104"/>
      <c r="E18" s="104"/>
      <c r="F18" s="104"/>
      <c r="G18" s="104"/>
      <c r="H18" s="104"/>
      <c r="I18" s="104"/>
      <c r="J18" s="104"/>
      <c r="K18" s="104"/>
      <c r="L18" s="104"/>
      <c r="M18" s="104"/>
      <c r="N18" s="104"/>
      <c r="O18" s="104"/>
      <c r="P18" s="15" t="s">
        <v>37</v>
      </c>
      <c r="Q18" s="13" t="s">
        <v>38</v>
      </c>
    </row>
    <row r="19" spans="1:17" ht="14.65" customHeight="1" x14ac:dyDescent="0.35">
      <c r="A19" s="83" t="s">
        <v>14</v>
      </c>
      <c r="B19" s="83"/>
      <c r="C19" s="83"/>
      <c r="D19" s="83"/>
      <c r="E19" s="83"/>
      <c r="F19" s="83"/>
      <c r="G19" s="83"/>
      <c r="H19" s="83"/>
      <c r="I19" s="83"/>
      <c r="J19" s="83"/>
      <c r="K19" s="83"/>
      <c r="L19" s="83"/>
      <c r="M19" s="83"/>
      <c r="N19" s="83"/>
      <c r="O19" s="83"/>
      <c r="P19" s="5" t="s">
        <v>36</v>
      </c>
      <c r="Q19" s="8"/>
    </row>
    <row r="20" spans="1:17" ht="14.65" customHeight="1" x14ac:dyDescent="0.35">
      <c r="A20" s="105" t="s">
        <v>31</v>
      </c>
      <c r="B20" s="83"/>
      <c r="C20" s="83"/>
      <c r="D20" s="83"/>
      <c r="E20" s="83"/>
      <c r="F20" s="83"/>
      <c r="G20" s="83"/>
      <c r="H20" s="83"/>
      <c r="I20" s="83"/>
      <c r="J20" s="83"/>
      <c r="K20" s="83"/>
      <c r="L20" s="83"/>
      <c r="M20" s="83"/>
      <c r="N20" s="83"/>
      <c r="O20" s="83"/>
      <c r="P20" s="5" t="s">
        <v>36</v>
      </c>
      <c r="Q20" s="8"/>
    </row>
    <row r="21" spans="1:17" ht="27" customHeight="1" x14ac:dyDescent="0.35">
      <c r="A21" s="116" t="s">
        <v>32</v>
      </c>
      <c r="B21" s="117"/>
      <c r="C21" s="117"/>
      <c r="D21" s="117"/>
      <c r="E21" s="117"/>
      <c r="F21" s="117"/>
      <c r="G21" s="117"/>
      <c r="H21" s="117"/>
      <c r="I21" s="117"/>
      <c r="J21" s="117"/>
      <c r="K21" s="117"/>
      <c r="L21" s="117"/>
      <c r="M21" s="117"/>
      <c r="N21" s="117"/>
      <c r="O21" s="118"/>
      <c r="P21" s="5" t="s">
        <v>36</v>
      </c>
      <c r="Q21" s="8"/>
    </row>
    <row r="22" spans="1:17" ht="42.75" customHeight="1" x14ac:dyDescent="0.35">
      <c r="A22" s="83" t="s">
        <v>126</v>
      </c>
      <c r="B22" s="83"/>
      <c r="C22" s="83"/>
      <c r="D22" s="83"/>
      <c r="E22" s="83"/>
      <c r="F22" s="83"/>
      <c r="G22" s="83"/>
      <c r="H22" s="83"/>
      <c r="I22" s="83"/>
      <c r="J22" s="83"/>
      <c r="K22" s="83"/>
      <c r="L22" s="83"/>
      <c r="M22" s="83"/>
      <c r="N22" s="83"/>
      <c r="O22" s="83"/>
      <c r="P22" s="5" t="s">
        <v>36</v>
      </c>
      <c r="Q22" s="8"/>
    </row>
    <row r="23" spans="1:17" x14ac:dyDescent="0.35">
      <c r="A23" s="84" t="s">
        <v>40</v>
      </c>
      <c r="B23" s="84"/>
      <c r="C23" s="84"/>
      <c r="D23" s="84"/>
      <c r="E23" s="84"/>
      <c r="F23" s="84"/>
      <c r="G23" s="84"/>
      <c r="H23" s="84"/>
      <c r="I23" s="84"/>
      <c r="J23" s="84"/>
      <c r="K23" s="84"/>
      <c r="L23" s="84"/>
      <c r="M23" s="84"/>
      <c r="N23" s="84"/>
      <c r="O23" s="84"/>
      <c r="P23" s="10" t="s">
        <v>43</v>
      </c>
      <c r="Q23" s="8"/>
    </row>
    <row r="24" spans="1:17" x14ac:dyDescent="0.35">
      <c r="A24" s="84" t="s">
        <v>41</v>
      </c>
      <c r="B24" s="84"/>
      <c r="C24" s="84"/>
      <c r="D24" s="84"/>
      <c r="E24" s="84"/>
      <c r="F24" s="84"/>
      <c r="G24" s="84"/>
      <c r="H24" s="84"/>
      <c r="I24" s="84"/>
      <c r="J24" s="84"/>
      <c r="K24" s="84"/>
      <c r="L24" s="84"/>
      <c r="M24" s="84"/>
      <c r="N24" s="84"/>
      <c r="O24" s="84"/>
      <c r="P24" s="10" t="s">
        <v>43</v>
      </c>
      <c r="Q24" s="8"/>
    </row>
    <row r="25" spans="1:17" x14ac:dyDescent="0.35">
      <c r="A25" s="84" t="s">
        <v>42</v>
      </c>
      <c r="B25" s="84"/>
      <c r="C25" s="84"/>
      <c r="D25" s="84"/>
      <c r="E25" s="84"/>
      <c r="F25" s="84"/>
      <c r="G25" s="84"/>
      <c r="H25" s="84"/>
      <c r="I25" s="84"/>
      <c r="J25" s="84"/>
      <c r="K25" s="84"/>
      <c r="L25" s="84"/>
      <c r="M25" s="84"/>
      <c r="N25" s="84"/>
      <c r="O25" s="84"/>
      <c r="P25" s="10" t="s">
        <v>43</v>
      </c>
      <c r="Q25" s="8"/>
    </row>
    <row r="26" spans="1:17" s="16" customFormat="1" ht="14.25" customHeight="1" x14ac:dyDescent="0.35">
      <c r="A26" s="103" t="s">
        <v>2</v>
      </c>
      <c r="B26" s="103" t="s">
        <v>1</v>
      </c>
      <c r="C26" s="103"/>
      <c r="D26" s="103"/>
      <c r="E26" s="103"/>
      <c r="F26" s="103"/>
      <c r="G26" s="103"/>
      <c r="H26" s="103"/>
      <c r="I26" s="103"/>
      <c r="J26" s="103"/>
      <c r="K26" s="103"/>
      <c r="L26" s="103"/>
      <c r="M26" s="103"/>
      <c r="N26" s="103"/>
      <c r="O26" s="103"/>
      <c r="P26" s="15" t="s">
        <v>37</v>
      </c>
      <c r="Q26" s="13" t="s">
        <v>38</v>
      </c>
    </row>
    <row r="27" spans="1:17" ht="14.65" customHeight="1" x14ac:dyDescent="0.35">
      <c r="A27" s="83" t="s">
        <v>3</v>
      </c>
      <c r="B27" s="83"/>
      <c r="C27" s="83"/>
      <c r="D27" s="83"/>
      <c r="E27" s="83"/>
      <c r="F27" s="83"/>
      <c r="G27" s="83"/>
      <c r="H27" s="83"/>
      <c r="I27" s="83"/>
      <c r="J27" s="83"/>
      <c r="K27" s="83"/>
      <c r="L27" s="83"/>
      <c r="M27" s="83"/>
      <c r="N27" s="83"/>
      <c r="O27" s="83"/>
      <c r="P27" s="5" t="s">
        <v>36</v>
      </c>
      <c r="Q27" s="8"/>
    </row>
    <row r="28" spans="1:17" ht="14.65" customHeight="1" x14ac:dyDescent="0.35">
      <c r="A28" s="83" t="s">
        <v>28</v>
      </c>
      <c r="B28" s="83"/>
      <c r="C28" s="83"/>
      <c r="D28" s="83"/>
      <c r="E28" s="83"/>
      <c r="F28" s="83"/>
      <c r="G28" s="83"/>
      <c r="H28" s="83"/>
      <c r="I28" s="83"/>
      <c r="J28" s="83"/>
      <c r="K28" s="83"/>
      <c r="L28" s="83"/>
      <c r="M28" s="83"/>
      <c r="N28" s="83"/>
      <c r="O28" s="83"/>
      <c r="P28" s="5" t="s">
        <v>36</v>
      </c>
      <c r="Q28" s="8"/>
    </row>
    <row r="29" spans="1:17" ht="27.75" customHeight="1" x14ac:dyDescent="0.35">
      <c r="A29" s="83" t="s">
        <v>15</v>
      </c>
      <c r="B29" s="83"/>
      <c r="C29" s="83"/>
      <c r="D29" s="83"/>
      <c r="E29" s="83"/>
      <c r="F29" s="83"/>
      <c r="G29" s="83"/>
      <c r="H29" s="83"/>
      <c r="I29" s="83"/>
      <c r="J29" s="83"/>
      <c r="K29" s="83"/>
      <c r="L29" s="83"/>
      <c r="M29" s="83"/>
      <c r="N29" s="83"/>
      <c r="O29" s="83"/>
      <c r="P29" s="5" t="s">
        <v>35</v>
      </c>
      <c r="Q29" s="8"/>
    </row>
    <row r="30" spans="1:17" ht="14.65" customHeight="1" x14ac:dyDescent="0.35">
      <c r="A30" s="83" t="s">
        <v>16</v>
      </c>
      <c r="B30" s="83"/>
      <c r="C30" s="83"/>
      <c r="D30" s="83"/>
      <c r="E30" s="83"/>
      <c r="F30" s="83"/>
      <c r="G30" s="83"/>
      <c r="H30" s="83"/>
      <c r="I30" s="83"/>
      <c r="J30" s="83"/>
      <c r="K30" s="83"/>
      <c r="L30" s="83"/>
      <c r="M30" s="83"/>
      <c r="N30" s="83"/>
      <c r="O30" s="83"/>
      <c r="P30" s="5" t="s">
        <v>35</v>
      </c>
      <c r="Q30" s="8"/>
    </row>
    <row r="31" spans="1:17" ht="14.65" customHeight="1" x14ac:dyDescent="0.35">
      <c r="A31" s="84" t="s">
        <v>40</v>
      </c>
      <c r="B31" s="84"/>
      <c r="C31" s="84"/>
      <c r="D31" s="84"/>
      <c r="E31" s="84"/>
      <c r="F31" s="84"/>
      <c r="G31" s="84"/>
      <c r="H31" s="84"/>
      <c r="I31" s="84"/>
      <c r="J31" s="84"/>
      <c r="K31" s="84"/>
      <c r="L31" s="84"/>
      <c r="M31" s="84"/>
      <c r="N31" s="84"/>
      <c r="O31" s="84"/>
      <c r="P31" s="10" t="s">
        <v>43</v>
      </c>
      <c r="Q31" s="8"/>
    </row>
    <row r="32" spans="1:17" ht="14.65" customHeight="1" x14ac:dyDescent="0.35">
      <c r="A32" s="84" t="s">
        <v>41</v>
      </c>
      <c r="B32" s="84"/>
      <c r="C32" s="84"/>
      <c r="D32" s="84"/>
      <c r="E32" s="84"/>
      <c r="F32" s="84"/>
      <c r="G32" s="84"/>
      <c r="H32" s="84"/>
      <c r="I32" s="84"/>
      <c r="J32" s="84"/>
      <c r="K32" s="84"/>
      <c r="L32" s="84"/>
      <c r="M32" s="84"/>
      <c r="N32" s="84"/>
      <c r="O32" s="84"/>
      <c r="P32" s="10" t="s">
        <v>43</v>
      </c>
      <c r="Q32" s="8"/>
    </row>
    <row r="33" spans="1:17" ht="14.65" customHeight="1" x14ac:dyDescent="0.35">
      <c r="A33" s="84" t="s">
        <v>42</v>
      </c>
      <c r="B33" s="84"/>
      <c r="C33" s="84"/>
      <c r="D33" s="84"/>
      <c r="E33" s="84"/>
      <c r="F33" s="84"/>
      <c r="G33" s="84"/>
      <c r="H33" s="84"/>
      <c r="I33" s="84"/>
      <c r="J33" s="84"/>
      <c r="K33" s="84"/>
      <c r="L33" s="84"/>
      <c r="M33" s="84"/>
      <c r="N33" s="84"/>
      <c r="O33" s="84"/>
      <c r="P33" s="10" t="s">
        <v>43</v>
      </c>
      <c r="Q33" s="8"/>
    </row>
    <row r="34" spans="1:17" s="16" customFormat="1" ht="14.65" customHeight="1" x14ac:dyDescent="0.35">
      <c r="A34" s="103" t="s">
        <v>4</v>
      </c>
      <c r="B34" s="103" t="s">
        <v>1</v>
      </c>
      <c r="C34" s="103"/>
      <c r="D34" s="103"/>
      <c r="E34" s="103"/>
      <c r="F34" s="103"/>
      <c r="G34" s="103"/>
      <c r="H34" s="103"/>
      <c r="I34" s="103"/>
      <c r="J34" s="103"/>
      <c r="K34" s="103"/>
      <c r="L34" s="103"/>
      <c r="M34" s="103"/>
      <c r="N34" s="103"/>
      <c r="O34" s="103"/>
      <c r="P34" s="15" t="s">
        <v>37</v>
      </c>
      <c r="Q34" s="13" t="s">
        <v>38</v>
      </c>
    </row>
    <row r="35" spans="1:17" ht="14.65" customHeight="1" x14ac:dyDescent="0.35">
      <c r="A35" s="83" t="s">
        <v>19</v>
      </c>
      <c r="B35" s="83"/>
      <c r="C35" s="83"/>
      <c r="D35" s="83"/>
      <c r="E35" s="83"/>
      <c r="F35" s="83"/>
      <c r="G35" s="83"/>
      <c r="H35" s="83"/>
      <c r="I35" s="83"/>
      <c r="J35" s="83"/>
      <c r="K35" s="83"/>
      <c r="L35" s="83"/>
      <c r="M35" s="83"/>
      <c r="N35" s="83"/>
      <c r="O35" s="83"/>
      <c r="P35" s="5" t="s">
        <v>36</v>
      </c>
      <c r="Q35" s="8"/>
    </row>
    <row r="36" spans="1:17" ht="14.65" customHeight="1" x14ac:dyDescent="0.35">
      <c r="A36" s="83" t="s">
        <v>21</v>
      </c>
      <c r="B36" s="83"/>
      <c r="C36" s="83"/>
      <c r="D36" s="83"/>
      <c r="E36" s="83"/>
      <c r="F36" s="83"/>
      <c r="G36" s="83"/>
      <c r="H36" s="83"/>
      <c r="I36" s="83"/>
      <c r="J36" s="83"/>
      <c r="K36" s="83"/>
      <c r="L36" s="83"/>
      <c r="M36" s="83"/>
      <c r="N36" s="83"/>
      <c r="O36" s="83"/>
      <c r="P36" s="5" t="s">
        <v>36</v>
      </c>
      <c r="Q36" s="8"/>
    </row>
    <row r="37" spans="1:17" ht="27.75" customHeight="1" x14ac:dyDescent="0.35">
      <c r="A37" s="83" t="s">
        <v>20</v>
      </c>
      <c r="B37" s="83"/>
      <c r="C37" s="83"/>
      <c r="D37" s="83"/>
      <c r="E37" s="83"/>
      <c r="F37" s="83"/>
      <c r="G37" s="83"/>
      <c r="H37" s="83"/>
      <c r="I37" s="83"/>
      <c r="J37" s="83"/>
      <c r="K37" s="83"/>
      <c r="L37" s="83"/>
      <c r="M37" s="83"/>
      <c r="N37" s="83"/>
      <c r="O37" s="83"/>
      <c r="P37" s="5" t="s">
        <v>36</v>
      </c>
      <c r="Q37" s="8"/>
    </row>
    <row r="38" spans="1:17" ht="14.65" customHeight="1" x14ac:dyDescent="0.35">
      <c r="A38" s="84" t="s">
        <v>40</v>
      </c>
      <c r="B38" s="84"/>
      <c r="C38" s="84"/>
      <c r="D38" s="84"/>
      <c r="E38" s="84"/>
      <c r="F38" s="84"/>
      <c r="G38" s="84"/>
      <c r="H38" s="84"/>
      <c r="I38" s="84"/>
      <c r="J38" s="84"/>
      <c r="K38" s="84"/>
      <c r="L38" s="84"/>
      <c r="M38" s="84"/>
      <c r="N38" s="84"/>
      <c r="O38" s="84"/>
      <c r="P38" s="10" t="s">
        <v>43</v>
      </c>
      <c r="Q38" s="8"/>
    </row>
    <row r="39" spans="1:17" ht="14.65" customHeight="1" x14ac:dyDescent="0.35">
      <c r="A39" s="84" t="s">
        <v>41</v>
      </c>
      <c r="B39" s="84"/>
      <c r="C39" s="84"/>
      <c r="D39" s="84"/>
      <c r="E39" s="84"/>
      <c r="F39" s="84"/>
      <c r="G39" s="84"/>
      <c r="H39" s="84"/>
      <c r="I39" s="84"/>
      <c r="J39" s="84"/>
      <c r="K39" s="84"/>
      <c r="L39" s="84"/>
      <c r="M39" s="84"/>
      <c r="N39" s="84"/>
      <c r="O39" s="84"/>
      <c r="P39" s="10" t="s">
        <v>43</v>
      </c>
      <c r="Q39" s="8"/>
    </row>
    <row r="40" spans="1:17" ht="14.65" customHeight="1" x14ac:dyDescent="0.35">
      <c r="A40" s="84" t="s">
        <v>42</v>
      </c>
      <c r="B40" s="84"/>
      <c r="C40" s="84"/>
      <c r="D40" s="84"/>
      <c r="E40" s="84"/>
      <c r="F40" s="84"/>
      <c r="G40" s="84"/>
      <c r="H40" s="84"/>
      <c r="I40" s="84"/>
      <c r="J40" s="84"/>
      <c r="K40" s="84"/>
      <c r="L40" s="84"/>
      <c r="M40" s="84"/>
      <c r="N40" s="84"/>
      <c r="O40" s="84"/>
      <c r="P40" s="10" t="s">
        <v>43</v>
      </c>
      <c r="Q40" s="8"/>
    </row>
    <row r="41" spans="1:17" s="16" customFormat="1" ht="14.65" customHeight="1" x14ac:dyDescent="0.35">
      <c r="A41" s="103" t="s">
        <v>5</v>
      </c>
      <c r="B41" s="103" t="s">
        <v>1</v>
      </c>
      <c r="C41" s="103"/>
      <c r="D41" s="103"/>
      <c r="E41" s="103"/>
      <c r="F41" s="103"/>
      <c r="G41" s="103"/>
      <c r="H41" s="103"/>
      <c r="I41" s="103"/>
      <c r="J41" s="103"/>
      <c r="K41" s="103"/>
      <c r="L41" s="103"/>
      <c r="M41" s="103"/>
      <c r="N41" s="103"/>
      <c r="O41" s="103"/>
      <c r="P41" s="15" t="s">
        <v>37</v>
      </c>
      <c r="Q41" s="13" t="s">
        <v>38</v>
      </c>
    </row>
    <row r="42" spans="1:17" ht="14.65" customHeight="1" x14ac:dyDescent="0.35">
      <c r="A42" s="83" t="s">
        <v>22</v>
      </c>
      <c r="B42" s="83"/>
      <c r="C42" s="83"/>
      <c r="D42" s="83"/>
      <c r="E42" s="83"/>
      <c r="F42" s="83"/>
      <c r="G42" s="83"/>
      <c r="H42" s="83"/>
      <c r="I42" s="83"/>
      <c r="J42" s="83"/>
      <c r="K42" s="83"/>
      <c r="L42" s="83"/>
      <c r="M42" s="83"/>
      <c r="N42" s="83"/>
      <c r="O42" s="83"/>
      <c r="P42" s="5" t="s">
        <v>35</v>
      </c>
      <c r="Q42" s="8"/>
    </row>
    <row r="43" spans="1:17" ht="14.65" customHeight="1" x14ac:dyDescent="0.35">
      <c r="A43" s="84" t="s">
        <v>40</v>
      </c>
      <c r="B43" s="84"/>
      <c r="C43" s="84"/>
      <c r="D43" s="84"/>
      <c r="E43" s="84"/>
      <c r="F43" s="84"/>
      <c r="G43" s="84"/>
      <c r="H43" s="84"/>
      <c r="I43" s="84"/>
      <c r="J43" s="84"/>
      <c r="K43" s="84"/>
      <c r="L43" s="84"/>
      <c r="M43" s="84"/>
      <c r="N43" s="84"/>
      <c r="O43" s="84"/>
      <c r="P43" s="10" t="s">
        <v>43</v>
      </c>
      <c r="Q43" s="8"/>
    </row>
    <row r="44" spans="1:17" s="16" customFormat="1" ht="14.65" customHeight="1" x14ac:dyDescent="0.35">
      <c r="A44" s="88" t="s">
        <v>7</v>
      </c>
      <c r="B44" s="89"/>
      <c r="C44" s="89"/>
      <c r="D44" s="89"/>
      <c r="E44" s="89"/>
      <c r="F44" s="89"/>
      <c r="G44" s="89"/>
      <c r="H44" s="89"/>
      <c r="I44" s="89"/>
      <c r="J44" s="89"/>
      <c r="K44" s="89"/>
      <c r="L44" s="89"/>
      <c r="M44" s="89"/>
      <c r="N44" s="89"/>
      <c r="O44" s="89"/>
      <c r="P44" s="89"/>
      <c r="Q44" s="90"/>
    </row>
    <row r="45" spans="1:17" ht="41.25" customHeight="1" x14ac:dyDescent="0.35">
      <c r="A45" s="85" t="s">
        <v>39</v>
      </c>
      <c r="B45" s="86"/>
      <c r="C45" s="86"/>
      <c r="D45" s="86"/>
      <c r="E45" s="86"/>
      <c r="F45" s="86"/>
      <c r="G45" s="86"/>
      <c r="H45" s="86"/>
      <c r="I45" s="86"/>
      <c r="J45" s="86"/>
      <c r="K45" s="86"/>
      <c r="L45" s="86"/>
      <c r="M45" s="86"/>
      <c r="N45" s="86"/>
      <c r="O45" s="86"/>
      <c r="P45" s="86"/>
      <c r="Q45" s="87"/>
    </row>
    <row r="46" spans="1:17" x14ac:dyDescent="0.35">
      <c r="A46" s="151" t="s">
        <v>23</v>
      </c>
      <c r="B46" s="152"/>
      <c r="C46" s="152"/>
      <c r="D46" s="152"/>
      <c r="E46" s="152"/>
      <c r="F46" s="152"/>
      <c r="G46" s="152"/>
      <c r="H46" s="152"/>
      <c r="I46" s="152"/>
      <c r="J46" s="152"/>
      <c r="K46" s="152"/>
      <c r="L46" s="152"/>
      <c r="M46" s="152"/>
      <c r="N46" s="152"/>
      <c r="O46" s="152"/>
      <c r="P46" s="152"/>
      <c r="Q46" s="153"/>
    </row>
    <row r="47" spans="1:17" ht="21" customHeight="1" x14ac:dyDescent="0.35">
      <c r="A47" s="154"/>
      <c r="B47" s="155"/>
      <c r="C47" s="155"/>
      <c r="D47" s="155"/>
      <c r="E47" s="155"/>
      <c r="F47" s="155"/>
      <c r="G47" s="155"/>
      <c r="H47" s="155"/>
      <c r="I47" s="155"/>
      <c r="J47" s="155"/>
      <c r="K47" s="155"/>
      <c r="L47" s="155"/>
      <c r="M47" s="155"/>
      <c r="N47" s="155"/>
      <c r="O47" s="155"/>
      <c r="P47" s="155"/>
      <c r="Q47" s="153"/>
    </row>
    <row r="48" spans="1:17" x14ac:dyDescent="0.35">
      <c r="A48" s="149" t="s">
        <v>30</v>
      </c>
      <c r="B48" s="149"/>
      <c r="C48" s="149"/>
      <c r="D48" s="150" t="str">
        <f>HelpScoring!AJ3</f>
        <v>Medium</v>
      </c>
      <c r="E48" s="150"/>
    </row>
    <row r="49" spans="1:5" x14ac:dyDescent="0.35">
      <c r="A49" s="149" t="s">
        <v>29</v>
      </c>
      <c r="B49" s="149"/>
      <c r="C49" s="149"/>
      <c r="D49" s="148"/>
      <c r="E49" s="148"/>
    </row>
    <row r="50" spans="1:5" ht="72" customHeight="1" x14ac:dyDescent="0.35">
      <c r="A50" s="110" t="s">
        <v>127</v>
      </c>
      <c r="B50" s="110"/>
      <c r="C50" s="110"/>
      <c r="D50" s="110"/>
      <c r="E50" s="110"/>
    </row>
    <row r="51" spans="1:5" x14ac:dyDescent="0.35">
      <c r="A51" s="149" t="s">
        <v>24</v>
      </c>
      <c r="B51" s="149"/>
      <c r="C51" s="149"/>
      <c r="D51" s="149" t="s">
        <v>25</v>
      </c>
      <c r="E51" s="149"/>
    </row>
    <row r="52" spans="1:5" x14ac:dyDescent="0.35">
      <c r="A52" s="148" t="s">
        <v>26</v>
      </c>
      <c r="B52" s="148"/>
      <c r="C52" s="148"/>
      <c r="D52" s="149" t="s">
        <v>25</v>
      </c>
      <c r="E52" s="149"/>
    </row>
    <row r="53" spans="1:5" x14ac:dyDescent="0.35">
      <c r="A53" s="7"/>
      <c r="B53" s="7"/>
      <c r="C53" s="7"/>
      <c r="D53" s="7"/>
      <c r="E53" s="7"/>
    </row>
    <row r="54" spans="1:5" x14ac:dyDescent="0.35">
      <c r="A54" s="148" t="s">
        <v>33</v>
      </c>
      <c r="B54" s="148"/>
      <c r="C54" s="148"/>
      <c r="D54" s="149" t="s">
        <v>25</v>
      </c>
      <c r="E54" s="149"/>
    </row>
  </sheetData>
  <mergeCells count="59">
    <mergeCell ref="A11:O11"/>
    <mergeCell ref="A1:B1"/>
    <mergeCell ref="C1:G1"/>
    <mergeCell ref="A2:B2"/>
    <mergeCell ref="C2:G2"/>
    <mergeCell ref="A3:Q4"/>
    <mergeCell ref="A5:O5"/>
    <mergeCell ref="H1:Q2"/>
    <mergeCell ref="A6:O6"/>
    <mergeCell ref="A7:O7"/>
    <mergeCell ref="A8:O8"/>
    <mergeCell ref="A9:O9"/>
    <mergeCell ref="A10:O10"/>
    <mergeCell ref="A23:O23"/>
    <mergeCell ref="A12:O12"/>
    <mergeCell ref="A13:O13"/>
    <mergeCell ref="A14:O14"/>
    <mergeCell ref="A15:O15"/>
    <mergeCell ref="A16:O16"/>
    <mergeCell ref="A17:O17"/>
    <mergeCell ref="A18:O18"/>
    <mergeCell ref="A19:O19"/>
    <mergeCell ref="A20:O20"/>
    <mergeCell ref="A21:O21"/>
    <mergeCell ref="A22:O22"/>
    <mergeCell ref="A35:O35"/>
    <mergeCell ref="A24:O24"/>
    <mergeCell ref="A25:O25"/>
    <mergeCell ref="A26:O26"/>
    <mergeCell ref="A27:O27"/>
    <mergeCell ref="A28:O28"/>
    <mergeCell ref="A29:O29"/>
    <mergeCell ref="A30:O30"/>
    <mergeCell ref="A31:O31"/>
    <mergeCell ref="A32:O32"/>
    <mergeCell ref="A33:O33"/>
    <mergeCell ref="A34:O34"/>
    <mergeCell ref="A48:C48"/>
    <mergeCell ref="D48:E48"/>
    <mergeCell ref="A36:O36"/>
    <mergeCell ref="A37:O37"/>
    <mergeCell ref="A38:O38"/>
    <mergeCell ref="A39:O39"/>
    <mergeCell ref="A40:O40"/>
    <mergeCell ref="A41:O41"/>
    <mergeCell ref="A42:O42"/>
    <mergeCell ref="A43:O43"/>
    <mergeCell ref="A44:Q44"/>
    <mergeCell ref="A45:Q45"/>
    <mergeCell ref="A46:Q47"/>
    <mergeCell ref="A54:C54"/>
    <mergeCell ref="D54:E54"/>
    <mergeCell ref="A49:C49"/>
    <mergeCell ref="D49:E49"/>
    <mergeCell ref="A50:E50"/>
    <mergeCell ref="A51:C51"/>
    <mergeCell ref="D51:E51"/>
    <mergeCell ref="A52:C52"/>
    <mergeCell ref="D52:E52"/>
  </mergeCell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3">
        <x14:dataValidation type="list" showInputMessage="1" showErrorMessage="1" xr:uid="{F3E3EBF6-3BC3-41D2-8246-0CE06062C8FE}">
          <x14:formula1>
            <xm:f>HelpScoring!$AL$4:$AL$6</xm:f>
          </x14:formula1>
          <xm:sqref>P15:P17 P23:P25</xm:sqref>
        </x14:dataValidation>
        <x14:dataValidation type="list" showInputMessage="1" showErrorMessage="1" xr:uid="{3947B607-22D6-468A-B09E-74A84993B5E9}">
          <x14:formula1>
            <xm:f>HelpScoring!$AL$4:$AL$5</xm:f>
          </x14:formula1>
          <xm:sqref>P6:P14 P19:P22 P27:P30 P35:P37 P42</xm:sqref>
        </x14:dataValidation>
        <x14:dataValidation type="list" allowBlank="1" showInputMessage="1" showErrorMessage="1" xr:uid="{B3F6D1FD-9E94-4155-8B82-682A748F695D}">
          <x14:formula1>
            <xm:f>HelpScoring!#REF!</xm:f>
          </x14:formula1>
          <xm:sqref>P38:P40 P31:P33 P43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D77FCCE7BC3D4F9956CAD493D98E8D" ma:contentTypeVersion="8" ma:contentTypeDescription="Create a new document." ma:contentTypeScope="" ma:versionID="b092c208e2d57e526f40da926f21637c">
  <xsd:schema xmlns:xsd="http://www.w3.org/2001/XMLSchema" xmlns:xs="http://www.w3.org/2001/XMLSchema" xmlns:p="http://schemas.microsoft.com/office/2006/metadata/properties" xmlns:ns3="14b0e76d-d00c-4a86-a7db-44715a324af5" targetNamespace="http://schemas.microsoft.com/office/2006/metadata/properties" ma:root="true" ma:fieldsID="7742e422931a15473273f3a887b783d5" ns3:_="">
    <xsd:import namespace="14b0e76d-d00c-4a86-a7db-44715a324af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0e76d-d00c-4a86-a7db-44715a324a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A4426C-5AB8-41D7-89E7-53FFEFCCF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0e76d-d00c-4a86-a7db-44715a324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8F3A67-045E-492D-8E4A-E3E7A9BC7A8A}">
  <ds:schemaRefs>
    <ds:schemaRef ds:uri="http://schemas.microsoft.com/sharepoint/v3/contenttype/forms"/>
  </ds:schemaRefs>
</ds:datastoreItem>
</file>

<file path=customXml/itemProps3.xml><?xml version="1.0" encoding="utf-8"?>
<ds:datastoreItem xmlns:ds="http://schemas.openxmlformats.org/officeDocument/2006/customXml" ds:itemID="{E668A162-8556-463B-B69E-15E2A929C872}">
  <ds:schemaRefs>
    <ds:schemaRef ds:uri="http://purl.org/dc/elements/1.1/"/>
    <ds:schemaRef ds:uri="14b0e76d-d00c-4a86-a7db-44715a324af5"/>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ClientOnboardingRiskAssessment</vt:lpstr>
      <vt:lpstr>Scoring</vt:lpstr>
      <vt:lpstr>1stReview</vt:lpstr>
      <vt:lpstr>1stScoring</vt:lpstr>
      <vt:lpstr>2ndReview</vt:lpstr>
      <vt:lpstr>2ndScoring</vt:lpstr>
      <vt:lpstr>3rdReview</vt:lpstr>
      <vt:lpstr>3rdScoring</vt:lpstr>
      <vt:lpstr>HelpGuideRiskAssessment</vt:lpstr>
      <vt:lpstr>HelpScoring</vt:lpstr>
    </vt:vector>
  </TitlesOfParts>
  <Company>ACCA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Armstrong</dc:creator>
  <cp:lastModifiedBy>Wesley Walsh</cp:lastModifiedBy>
  <dcterms:created xsi:type="dcterms:W3CDTF">2020-04-09T10:17:32Z</dcterms:created>
  <dcterms:modified xsi:type="dcterms:W3CDTF">2021-06-11T11:19:06Z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0x010100F6D77FCCE7BC3D4F9956CAD493D98E8D</vt:lpwstr>
  </property>
</Properties>
</file>